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1_2022_LEKI_uzupełnienie\SWZ\"/>
    </mc:Choice>
  </mc:AlternateContent>
  <bookViews>
    <workbookView xWindow="0" yWindow="0" windowWidth="20160" windowHeight="8448" tabRatio="843" activeTab="1"/>
  </bookViews>
  <sheets>
    <sheet name="1" sheetId="13" r:id="rId1"/>
    <sheet name="2" sheetId="134" r:id="rId2"/>
    <sheet name="3" sheetId="18" r:id="rId3"/>
    <sheet name="4" sheetId="32" r:id="rId4"/>
    <sheet name="5" sheetId="38" r:id="rId5"/>
    <sheet name="6" sheetId="42" r:id="rId6"/>
    <sheet name="7" sheetId="58" r:id="rId7"/>
    <sheet name="8" sheetId="69" r:id="rId8"/>
    <sheet name="9" sheetId="73" r:id="rId9"/>
    <sheet name="10" sheetId="79" r:id="rId10"/>
    <sheet name="11" sheetId="136" r:id="rId11"/>
    <sheet name="12" sheetId="86" r:id="rId12"/>
    <sheet name="13" sheetId="125" r:id="rId13"/>
    <sheet name="14" sheetId="127" r:id="rId14"/>
    <sheet name="15" sheetId="135" r:id="rId15"/>
    <sheet name="16" sheetId="137" r:id="rId16"/>
    <sheet name="17" sheetId="132" r:id="rId17"/>
    <sheet name="18" sheetId="133" r:id="rId18"/>
  </sheets>
  <definedNames>
    <definedName name="Excel_BuiltIn__FilterDatabase_7" localSheetId="10">#REF!</definedName>
    <definedName name="Excel_BuiltIn__FilterDatabase_7" localSheetId="14">#REF!</definedName>
    <definedName name="Excel_BuiltIn__FilterDatabase_7" localSheetId="15">#REF!</definedName>
    <definedName name="Excel_BuiltIn__FilterDatabase_7" localSheetId="1">#REF!</definedName>
    <definedName name="Excel_BuiltIn__FilterDatabase_7">#REF!</definedName>
    <definedName name="Excel_BuiltIn_Print_Area_1_1" localSheetId="10">#REF!</definedName>
    <definedName name="Excel_BuiltIn_Print_Area_1_1" localSheetId="14">#REF!</definedName>
    <definedName name="Excel_BuiltIn_Print_Area_1_1" localSheetId="15">#REF!</definedName>
    <definedName name="Excel_BuiltIn_Print_Area_1_1" localSheetId="1">#REF!</definedName>
    <definedName name="Excel_BuiltIn_Print_Area_1_1">#REF!</definedName>
    <definedName name="Excel_BuiltIn_Print_Area_1_1_1" localSheetId="10">#REF!</definedName>
    <definedName name="Excel_BuiltIn_Print_Area_1_1_1" localSheetId="14">#REF!</definedName>
    <definedName name="Excel_BuiltIn_Print_Area_1_1_1" localSheetId="15">#REF!</definedName>
    <definedName name="Excel_BuiltIn_Print_Area_1_1_1" localSheetId="1">#REF!</definedName>
    <definedName name="Excel_BuiltIn_Print_Area_1_1_1">#REF!</definedName>
    <definedName name="Excel_BuiltIn_Print_Area_11_1" localSheetId="10">#REF!</definedName>
    <definedName name="Excel_BuiltIn_Print_Area_11_1" localSheetId="14">#REF!</definedName>
    <definedName name="Excel_BuiltIn_Print_Area_11_1" localSheetId="15">#REF!</definedName>
    <definedName name="Excel_BuiltIn_Print_Area_11_1" localSheetId="16">#REF!</definedName>
    <definedName name="Excel_BuiltIn_Print_Area_11_1" localSheetId="17">#REF!</definedName>
    <definedName name="Excel_BuiltIn_Print_Area_11_1" localSheetId="1">#REF!</definedName>
    <definedName name="Excel_BuiltIn_Print_Area_11_1">#REF!</definedName>
    <definedName name="Excel_BuiltIn_Print_Area_12_1" localSheetId="10">#REF!</definedName>
    <definedName name="Excel_BuiltIn_Print_Area_12_1" localSheetId="14">#REF!</definedName>
    <definedName name="Excel_BuiltIn_Print_Area_12_1" localSheetId="15">#REF!</definedName>
    <definedName name="Excel_BuiltIn_Print_Area_12_1" localSheetId="16">#REF!</definedName>
    <definedName name="Excel_BuiltIn_Print_Area_12_1" localSheetId="17">#REF!</definedName>
    <definedName name="Excel_BuiltIn_Print_Area_12_1" localSheetId="1">#REF!</definedName>
    <definedName name="Excel_BuiltIn_Print_Area_12_1">#REF!</definedName>
    <definedName name="Excel_BuiltIn_Print_Area_16_1" localSheetId="10">#REF!</definedName>
    <definedName name="Excel_BuiltIn_Print_Area_16_1" localSheetId="14">#REF!</definedName>
    <definedName name="Excel_BuiltIn_Print_Area_16_1" localSheetId="15">#REF!</definedName>
    <definedName name="Excel_BuiltIn_Print_Area_16_1" localSheetId="1">#REF!</definedName>
    <definedName name="Excel_BuiltIn_Print_Area_16_1">#REF!</definedName>
    <definedName name="Excel_BuiltIn_Print_Area_16_1_1" localSheetId="10">#REF!</definedName>
    <definedName name="Excel_BuiltIn_Print_Area_16_1_1" localSheetId="14">#REF!</definedName>
    <definedName name="Excel_BuiltIn_Print_Area_16_1_1" localSheetId="15">#REF!</definedName>
    <definedName name="Excel_BuiltIn_Print_Area_16_1_1" localSheetId="1">#REF!</definedName>
    <definedName name="Excel_BuiltIn_Print_Area_16_1_1">#REF!</definedName>
    <definedName name="Excel_BuiltIn_Print_Area_2_1" localSheetId="10">#REF!</definedName>
    <definedName name="Excel_BuiltIn_Print_Area_2_1" localSheetId="14">#REF!</definedName>
    <definedName name="Excel_BuiltIn_Print_Area_2_1" localSheetId="15">#REF!</definedName>
    <definedName name="Excel_BuiltIn_Print_Area_2_1" localSheetId="1">#REF!</definedName>
    <definedName name="Excel_BuiltIn_Print_Area_2_1">#REF!</definedName>
    <definedName name="Excel_BuiltIn_Print_Area_3_1" localSheetId="10">#REF!</definedName>
    <definedName name="Excel_BuiltIn_Print_Area_3_1" localSheetId="14">#REF!</definedName>
    <definedName name="Excel_BuiltIn_Print_Area_3_1" localSheetId="15">#REF!</definedName>
    <definedName name="Excel_BuiltIn_Print_Area_3_1" localSheetId="1">#REF!</definedName>
    <definedName name="Excel_BuiltIn_Print_Area_3_1">#REF!</definedName>
    <definedName name="Excel_BuiltIn_Print_Area_30_1" localSheetId="10">#REF!</definedName>
    <definedName name="Excel_BuiltIn_Print_Area_30_1" localSheetId="14">#REF!</definedName>
    <definedName name="Excel_BuiltIn_Print_Area_30_1" localSheetId="15">#REF!</definedName>
    <definedName name="Excel_BuiltIn_Print_Area_30_1" localSheetId="16">#REF!</definedName>
    <definedName name="Excel_BuiltIn_Print_Area_30_1" localSheetId="17">#REF!</definedName>
    <definedName name="Excel_BuiltIn_Print_Area_30_1" localSheetId="1">#REF!</definedName>
    <definedName name="Excel_BuiltIn_Print_Area_30_1">#REF!</definedName>
    <definedName name="Excel_BuiltIn_Print_Area_31_1" localSheetId="10">#REF!</definedName>
    <definedName name="Excel_BuiltIn_Print_Area_31_1" localSheetId="14">#REF!</definedName>
    <definedName name="Excel_BuiltIn_Print_Area_31_1" localSheetId="15">#REF!</definedName>
    <definedName name="Excel_BuiltIn_Print_Area_31_1" localSheetId="16">#REF!</definedName>
    <definedName name="Excel_BuiltIn_Print_Area_31_1" localSheetId="17">#REF!</definedName>
    <definedName name="Excel_BuiltIn_Print_Area_31_1" localSheetId="1">#REF!</definedName>
    <definedName name="Excel_BuiltIn_Print_Area_31_1">#REF!</definedName>
    <definedName name="Excel_BuiltIn_Print_Area_32_1" localSheetId="10">#REF!</definedName>
    <definedName name="Excel_BuiltIn_Print_Area_32_1" localSheetId="14">#REF!</definedName>
    <definedName name="Excel_BuiltIn_Print_Area_32_1" localSheetId="15">#REF!</definedName>
    <definedName name="Excel_BuiltIn_Print_Area_32_1" localSheetId="16">#REF!</definedName>
    <definedName name="Excel_BuiltIn_Print_Area_32_1" localSheetId="17">#REF!</definedName>
    <definedName name="Excel_BuiltIn_Print_Area_32_1" localSheetId="1">#REF!</definedName>
    <definedName name="Excel_BuiltIn_Print_Area_32_1">#REF!</definedName>
    <definedName name="Excel_BuiltIn_Print_Area_34_1" localSheetId="10">#REF!</definedName>
    <definedName name="Excel_BuiltIn_Print_Area_34_1" localSheetId="14">#REF!</definedName>
    <definedName name="Excel_BuiltIn_Print_Area_34_1" localSheetId="15">#REF!</definedName>
    <definedName name="Excel_BuiltIn_Print_Area_34_1" localSheetId="16">#REF!</definedName>
    <definedName name="Excel_BuiltIn_Print_Area_34_1" localSheetId="17">#REF!</definedName>
    <definedName name="Excel_BuiltIn_Print_Area_34_1" localSheetId="1">#REF!</definedName>
    <definedName name="Excel_BuiltIn_Print_Area_34_1">#REF!</definedName>
    <definedName name="Excel_BuiltIn_Print_Area_35_1" localSheetId="10">#REF!</definedName>
    <definedName name="Excel_BuiltIn_Print_Area_35_1" localSheetId="14">#REF!</definedName>
    <definedName name="Excel_BuiltIn_Print_Area_35_1" localSheetId="15">#REF!</definedName>
    <definedName name="Excel_BuiltIn_Print_Area_35_1" localSheetId="16">#REF!</definedName>
    <definedName name="Excel_BuiltIn_Print_Area_35_1" localSheetId="17">#REF!</definedName>
    <definedName name="Excel_BuiltIn_Print_Area_35_1" localSheetId="1">#REF!</definedName>
    <definedName name="Excel_BuiltIn_Print_Area_35_1">#REF!</definedName>
    <definedName name="Excel_BuiltIn_Print_Area_39_1" localSheetId="9">'10'!$A$1:$J$20</definedName>
    <definedName name="Excel_BuiltIn_Print_Area_39_1" localSheetId="10">#REF!</definedName>
    <definedName name="Excel_BuiltIn_Print_Area_39_1" localSheetId="14">#REF!</definedName>
    <definedName name="Excel_BuiltIn_Print_Area_39_1" localSheetId="15">#REF!</definedName>
    <definedName name="Excel_BuiltIn_Print_Area_39_1" localSheetId="16">#REF!</definedName>
    <definedName name="Excel_BuiltIn_Print_Area_39_1" localSheetId="17">#REF!</definedName>
    <definedName name="Excel_BuiltIn_Print_Area_39_1" localSheetId="1">#REF!</definedName>
    <definedName name="Excel_BuiltIn_Print_Area_39_1">#REF!</definedName>
    <definedName name="Excel_BuiltIn_Print_Area_42_1" localSheetId="9">#REF!</definedName>
    <definedName name="Excel_BuiltIn_Print_Area_42_1" localSheetId="10">#REF!</definedName>
    <definedName name="Excel_BuiltIn_Print_Area_42_1" localSheetId="14">#REF!</definedName>
    <definedName name="Excel_BuiltIn_Print_Area_42_1" localSheetId="15">#REF!</definedName>
    <definedName name="Excel_BuiltIn_Print_Area_42_1" localSheetId="16">#REF!</definedName>
    <definedName name="Excel_BuiltIn_Print_Area_42_1" localSheetId="17">#REF!</definedName>
    <definedName name="Excel_BuiltIn_Print_Area_42_1" localSheetId="1">#REF!</definedName>
    <definedName name="Excel_BuiltIn_Print_Area_42_1">#REF!</definedName>
    <definedName name="Excel_BuiltIn_Print_Area_44_1" localSheetId="9">#REF!</definedName>
    <definedName name="Excel_BuiltIn_Print_Area_44_1" localSheetId="10">#REF!</definedName>
    <definedName name="Excel_BuiltIn_Print_Area_44_1" localSheetId="14">#REF!</definedName>
    <definedName name="Excel_BuiltIn_Print_Area_44_1" localSheetId="15">#REF!</definedName>
    <definedName name="Excel_BuiltIn_Print_Area_44_1" localSheetId="16">#REF!</definedName>
    <definedName name="Excel_BuiltIn_Print_Area_44_1" localSheetId="17">#REF!</definedName>
    <definedName name="Excel_BuiltIn_Print_Area_44_1" localSheetId="1">#REF!</definedName>
    <definedName name="Excel_BuiltIn_Print_Area_44_1">#REF!</definedName>
    <definedName name="Excel_BuiltIn_Print_Area_46_1" localSheetId="9">#REF!</definedName>
    <definedName name="Excel_BuiltIn_Print_Area_46_1" localSheetId="10">#REF!</definedName>
    <definedName name="Excel_BuiltIn_Print_Area_46_1" localSheetId="14">#REF!</definedName>
    <definedName name="Excel_BuiltIn_Print_Area_46_1" localSheetId="15">#REF!</definedName>
    <definedName name="Excel_BuiltIn_Print_Area_46_1" localSheetId="16">#REF!</definedName>
    <definedName name="Excel_BuiltIn_Print_Area_46_1" localSheetId="17">#REF!</definedName>
    <definedName name="Excel_BuiltIn_Print_Area_46_1" localSheetId="1">#REF!</definedName>
    <definedName name="Excel_BuiltIn_Print_Area_46_1">#REF!</definedName>
    <definedName name="Excel_BuiltIn_Print_Area_47_1" localSheetId="9">#REF!</definedName>
    <definedName name="Excel_BuiltIn_Print_Area_47_1" localSheetId="10">#REF!</definedName>
    <definedName name="Excel_BuiltIn_Print_Area_47_1" localSheetId="14">#REF!</definedName>
    <definedName name="Excel_BuiltIn_Print_Area_47_1" localSheetId="15">#REF!</definedName>
    <definedName name="Excel_BuiltIn_Print_Area_47_1" localSheetId="16">#REF!</definedName>
    <definedName name="Excel_BuiltIn_Print_Area_47_1" localSheetId="17">#REF!</definedName>
    <definedName name="Excel_BuiltIn_Print_Area_47_1" localSheetId="1">#REF!</definedName>
    <definedName name="Excel_BuiltIn_Print_Area_47_1">#REF!</definedName>
    <definedName name="_xlnm.Print_Area" localSheetId="0">'1'!$A$1:$J$18</definedName>
    <definedName name="_xlnm.Print_Area" localSheetId="9">'10'!$A$1:$J$23</definedName>
    <definedName name="_xlnm.Print_Area" localSheetId="10">'11'!$A$1:$J$11</definedName>
    <definedName name="_xlnm.Print_Area" localSheetId="11">'12'!$A$1:$J$10</definedName>
    <definedName name="_xlnm.Print_Area" localSheetId="12">'13'!$A$1:$K$13</definedName>
    <definedName name="_xlnm.Print_Area" localSheetId="13">'14'!$A$1:$J$12</definedName>
    <definedName name="_xlnm.Print_Area" localSheetId="14">'15'!$A$1:$K$11</definedName>
    <definedName name="_xlnm.Print_Area" localSheetId="15">'16'!$A$1:$J$14</definedName>
    <definedName name="_xlnm.Print_Area" localSheetId="16">'17'!$A$1:$J$34</definedName>
    <definedName name="_xlnm.Print_Area" localSheetId="17">'18'!$A$1:$J$28</definedName>
    <definedName name="_xlnm.Print_Area" localSheetId="1">'2'!$A$1:$J$12</definedName>
    <definedName name="_xlnm.Print_Area" localSheetId="2">'3'!$A$1:$J$66</definedName>
    <definedName name="_xlnm.Print_Area" localSheetId="3">'4'!$A$1:$J$10</definedName>
    <definedName name="_xlnm.Print_Area" localSheetId="4">'5'!$A$1:$J$38</definedName>
    <definedName name="_xlnm.Print_Area" localSheetId="5">'6'!$A$1:$J$12</definedName>
    <definedName name="_xlnm.Print_Area" localSheetId="6">'7'!$A$1:$J$14</definedName>
    <definedName name="_xlnm.Print_Area" localSheetId="7">'8'!$A$1:$J$13</definedName>
    <definedName name="_xlnm.Print_Area" localSheetId="8">'9'!$A$1:$J$19</definedName>
  </definedNames>
  <calcPr calcId="152511"/>
</workbook>
</file>

<file path=xl/calcChain.xml><?xml version="1.0" encoding="utf-8"?>
<calcChain xmlns="http://schemas.openxmlformats.org/spreadsheetml/2006/main">
  <c r="G4" i="133" l="1"/>
  <c r="G5" i="132"/>
  <c r="G6" i="132"/>
  <c r="G7" i="132"/>
  <c r="G8" i="132"/>
  <c r="G9" i="132"/>
  <c r="G10" i="132"/>
  <c r="G11" i="132"/>
  <c r="G12" i="132"/>
  <c r="G13" i="132"/>
  <c r="G14" i="132"/>
  <c r="G15" i="132"/>
  <c r="G16" i="132"/>
  <c r="G17" i="132"/>
  <c r="G18" i="132"/>
  <c r="G19" i="132"/>
  <c r="G20" i="132"/>
  <c r="G21" i="132"/>
  <c r="G22" i="132"/>
  <c r="G23" i="132"/>
  <c r="G24" i="132"/>
  <c r="G25" i="132"/>
  <c r="G26" i="132"/>
  <c r="G27" i="132"/>
  <c r="G28" i="132"/>
  <c r="G29" i="132"/>
  <c r="G30" i="132"/>
  <c r="G4" i="132"/>
  <c r="G5" i="137"/>
  <c r="G4" i="137"/>
  <c r="G4" i="135"/>
  <c r="G5" i="127"/>
  <c r="G6" i="127"/>
  <c r="G7" i="127"/>
  <c r="G4" i="127"/>
  <c r="G8" i="127" s="1"/>
  <c r="G5" i="125"/>
  <c r="G6" i="125"/>
  <c r="G7" i="125"/>
  <c r="G4" i="125"/>
  <c r="G4" i="86"/>
  <c r="G4" i="136"/>
  <c r="G5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4" i="79"/>
  <c r="I10" i="73"/>
  <c r="G10" i="73"/>
  <c r="G4" i="69"/>
  <c r="I6" i="58"/>
  <c r="G4" i="42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4" i="38"/>
  <c r="G5" i="32"/>
  <c r="G6" i="32" s="1"/>
  <c r="G4" i="32"/>
  <c r="I6" i="32" s="1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4" i="18"/>
  <c r="G4" i="134"/>
  <c r="I60" i="18" l="1"/>
  <c r="G60" i="18"/>
  <c r="I6" i="137"/>
  <c r="I5" i="136"/>
  <c r="I5" i="135"/>
  <c r="G6" i="137" l="1"/>
  <c r="G5" i="136"/>
  <c r="G5" i="135"/>
  <c r="I5" i="134"/>
  <c r="G5" i="134"/>
  <c r="G5" i="133" l="1"/>
  <c r="I5" i="133" l="1"/>
  <c r="G31" i="132"/>
  <c r="I31" i="132" s="1"/>
  <c r="G5" i="13"/>
  <c r="G4" i="13"/>
  <c r="G33" i="38" l="1"/>
  <c r="G5" i="86" l="1"/>
  <c r="I8" i="125" l="1"/>
  <c r="I5" i="86"/>
  <c r="G8" i="125"/>
  <c r="I8" i="127"/>
  <c r="G5" i="69"/>
  <c r="I5" i="42"/>
  <c r="G6" i="13"/>
  <c r="I18" i="79" l="1"/>
  <c r="G18" i="79"/>
  <c r="I6" i="13"/>
  <c r="I33" i="38"/>
  <c r="G5" i="42"/>
  <c r="G6" i="58"/>
  <c r="I5" i="69"/>
</calcChain>
</file>

<file path=xl/sharedStrings.xml><?xml version="1.0" encoding="utf-8"?>
<sst xmlns="http://schemas.openxmlformats.org/spreadsheetml/2006/main" count="742" uniqueCount="258">
  <si>
    <t xml:space="preserve">Nazwa  asortymentu </t>
  </si>
  <si>
    <t>J.m</t>
  </si>
  <si>
    <t>Cena jedn.  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</si>
  <si>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</si>
  <si>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</si>
  <si>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</si>
  <si>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</si>
  <si>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</si>
  <si>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</si>
  <si>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</si>
  <si>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</si>
  <si>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</si>
  <si>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</si>
  <si>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</si>
  <si>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</si>
  <si>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Wartość pakietu </t>
  </si>
  <si>
    <t>l.p.</t>
  </si>
  <si>
    <t>fiol</t>
  </si>
  <si>
    <t>Nazwa międzynarodowa</t>
  </si>
  <si>
    <t>Adrenalinum 1mg/1 ml x 10 amp.</t>
  </si>
  <si>
    <t>Atropinum  sulf. 0.5 mg/1ml x 10 amp.</t>
  </si>
  <si>
    <t>Atropinum  sulf. 1 mg/ml x 10 amp.</t>
  </si>
  <si>
    <t>Bupivacainum h/chl 0,5% 10 ml x 10 amp.</t>
  </si>
  <si>
    <t>Bupivacaine WZF Spinal Heavy 0,5%  4 ml  x 5amp.</t>
  </si>
  <si>
    <t>Ciprofloxacin krople do oczu: (3 mg/ml) but. 5 ml</t>
  </si>
  <si>
    <t>Diazepam mikrowlewki doodbytnicze roztw(5mg/2,5ml) 5 szt.</t>
  </si>
  <si>
    <t>Diclofenac inj. 0,075g/3ml x 10 amp.</t>
  </si>
  <si>
    <t>Digoxin  0,5 mg / 2 ml x 5 amp.</t>
  </si>
  <si>
    <t>Digoxin 0,25mg x 30 tabl.</t>
  </si>
  <si>
    <t>Dopaminum h/chl. 4%  0,2g/5 ml x 10 amp.</t>
  </si>
  <si>
    <t>Ephedrinum h/chl. 0,025g/ml x 10 amp.</t>
  </si>
  <si>
    <t>Fenactil  0,025g/ 5 ml x  5 amp. dom.</t>
  </si>
  <si>
    <t>Fenactil  0,05g/ 2 ml x  10 amp. doż.</t>
  </si>
  <si>
    <t>Gentamicin 0,3 % krople oczne 5 ml.</t>
  </si>
  <si>
    <t xml:space="preserve">szt. </t>
  </si>
  <si>
    <t>Haloperidolum   5mg/1ml x 10 amp.</t>
  </si>
  <si>
    <t>Heparinum 25.000 j.m/ 5 ml x 10 fiol.</t>
  </si>
  <si>
    <t>Loperamid  2mg  x 30 tabl.</t>
  </si>
  <si>
    <t>Molsidomina 4mg x 30tabl.</t>
  </si>
  <si>
    <t>Naloxonum h/chl.  0,4 mg / 1 ml x 10 amp.</t>
  </si>
  <si>
    <t xml:space="preserve">Norepinephrine 0,001 g 1 ml x 10 amp. </t>
  </si>
  <si>
    <t>Papaverinum h/chl. 0,04g/2 ml x 10 amp.</t>
  </si>
  <si>
    <t>Propranolol   0,01g x 50 tabl.</t>
  </si>
  <si>
    <t>Propranolol   0,04g x 50 tabl.</t>
  </si>
  <si>
    <t>Salbutamol  0,5 mg /ml x 10 amp.</t>
  </si>
  <si>
    <t>Salbutamol  sir.  2mg / 5ml  100ml.</t>
  </si>
  <si>
    <t>Collagenasum 1,2j.m./g maść 20g</t>
  </si>
  <si>
    <t>Barium sulfate 1g/ml  200ml</t>
  </si>
  <si>
    <t>Fludrocortisoni acetas  0,1mg x 20tabl</t>
  </si>
  <si>
    <t>op</t>
  </si>
  <si>
    <t>Hydrocortisonum   0,02g x 20tabl</t>
  </si>
  <si>
    <t>Carbamazepinum zaw.doustna 0,02g/ml  100ml</t>
  </si>
  <si>
    <t>Permethrinum krem 0,05g/g  30g</t>
  </si>
  <si>
    <t xml:space="preserve">Pimecrolimusum  krem 0,01g/g  15g </t>
  </si>
  <si>
    <t>Ropinirolum   tabl.o przedł.uw. 4Mg x 28</t>
  </si>
  <si>
    <t>Inosinum pranobexum 0,25g/5ml  sir. 150Ml</t>
  </si>
  <si>
    <t>Distigmini bromidum 5mg x 20tabl.</t>
  </si>
  <si>
    <t>Dorzolamidum kr. do oczu  0,02g/ml  5ml</t>
  </si>
  <si>
    <t>Mesalazinum  tabl. dojelit. 0,5g x 100tabl</t>
  </si>
  <si>
    <t>Nimodipinum 0,2mg/ml rozt. do inf. 50ml</t>
  </si>
  <si>
    <t>Enoxaparin sodium   roztw. do wstrzyk ( 60mg/0.6ml) x 10amp/strz.</t>
  </si>
  <si>
    <t>Wartość pakietu</t>
  </si>
  <si>
    <t>10.</t>
  </si>
  <si>
    <t>Mesalazinum,czopki doodbytnicze 0,5 g x 30 czopków</t>
  </si>
  <si>
    <t>Atropinum sulf.1% krople do oczu 0,01 g/ml 5 ml</t>
  </si>
  <si>
    <t>Ofloxacinum  krop.do oczu roztwór 3 mg/ml 5 ml</t>
  </si>
  <si>
    <t>Załącznik nr 1.11</t>
  </si>
  <si>
    <t>Załącznik nr 1.15</t>
  </si>
  <si>
    <t>Stawka podatku VAT %</t>
  </si>
  <si>
    <t>Jm</t>
  </si>
  <si>
    <t>Enoxaparin sodium   roztw. do wstrzyk ( 20mg/0.2ml) x 10amp/strz.</t>
  </si>
  <si>
    <t>Molsidomina 2mg x 30tabl.</t>
  </si>
  <si>
    <t>Nadroparinum calcicum 5700j.m 0,6ml x 10 ampułkostrzykawek</t>
  </si>
  <si>
    <t>Nadroparinum calcicum 3800 j.m. 0,4 ml  x 10 ampułkostrzykawek</t>
  </si>
  <si>
    <t>Nadroparinum calcicum 2850 j.m. 0,3 ml  x 10 ampułkostrzykawek</t>
  </si>
  <si>
    <t>Nazwa oferowanego leku</t>
  </si>
  <si>
    <t xml:space="preserve"> </t>
  </si>
  <si>
    <t>Amoxicillin +Clavulanic Acid susp. 312,5mg/5ml 100ml</t>
  </si>
  <si>
    <t>Amoxicillin +Clavulanic Acid susp.156mg/5ml 100ml</t>
  </si>
  <si>
    <t>Mupirocinum  maść do nosa :(20mg/g) 3g</t>
  </si>
  <si>
    <t>Tobramycinum + Dexamethasonum roztwór (3mg+1mg)/ml a 5 ml</t>
  </si>
  <si>
    <t>Tobramycinum krople do oczu, roztwór 3 mg/ml 5 ml</t>
  </si>
  <si>
    <t>Rifaximin tabl. Powl. 200 mg x 28</t>
  </si>
  <si>
    <t>Pefloxacin tabl. powl.: 400 mg 10 szt.</t>
  </si>
  <si>
    <t>Mupirocinum  maść: (20 mg/g) tuba 15 g</t>
  </si>
  <si>
    <t>Lincomycin hydrochloride 600 mg/2ml x 10fiol.</t>
  </si>
  <si>
    <t>Lincomycin hydrochloride 0,5 x 12 kaps.</t>
  </si>
  <si>
    <t>Gentamicin sulphate 80 mg/ 2 ml i.v.,i.m. x 10 amp.</t>
  </si>
  <si>
    <t xml:space="preserve">Gentamicin sulphate 40 mg/ 1 ml i.v.,i.m. x 10 amp. </t>
  </si>
  <si>
    <t>Co-trimoxazole 960 x 10 tabl.</t>
  </si>
  <si>
    <t>Co-trimoxazole 480 x 20 tabl.</t>
  </si>
  <si>
    <t>Co-trimoxazole 0,48g/ 5 ml x 10 amp.</t>
  </si>
  <si>
    <t>Clarithromycin granulat do przyg. zaw. doustnej: (250 mg/5 ml) but. 100 ml</t>
  </si>
  <si>
    <t>Clarithromycin granulat do przyg. zaw. doustnej: (125 mg/5 ml) but. 100 ml</t>
  </si>
  <si>
    <t>Azithromycin granulat do przyg. syropu: (100 mg/5 ml) but. 20 ml</t>
  </si>
  <si>
    <t>Amikacin roztw. do wstrz. dom. ,  infuzji 500mg/2ml, amp</t>
  </si>
  <si>
    <t>Amikacin roztw. do wstrz. dom. ,  infuzji 250mg/2ml ,amp</t>
  </si>
  <si>
    <t>Cena jedn.Netto</t>
  </si>
  <si>
    <t>Vaselinum album a 1 kg</t>
  </si>
  <si>
    <t>Talcum venetum a 1 kg</t>
  </si>
  <si>
    <t>Paraffinum liquidum 800g</t>
  </si>
  <si>
    <t>Natrium chloratum a  1000g</t>
  </si>
  <si>
    <t>Lanolinum  anhydricum a 1000g</t>
  </si>
  <si>
    <t>Hydrogenium peroxydatum  30 % roztwór a 1 kg</t>
  </si>
  <si>
    <t>Hascobaza podłoże maściowe a 1kg</t>
  </si>
  <si>
    <t>Glycerolum  86% a 1 kg</t>
  </si>
  <si>
    <t>Glucosum a 1000g</t>
  </si>
  <si>
    <t>Argentum nitricum a 25 g</t>
  </si>
  <si>
    <t>Lp.</t>
  </si>
  <si>
    <t>fiol.</t>
  </si>
  <si>
    <t>Nazwa międzynarodowa/substancja czynna</t>
  </si>
  <si>
    <t>j.m.</t>
  </si>
  <si>
    <t>Risperidone 25 mg fiol. + strzykawka + urządzenie + igła</t>
  </si>
  <si>
    <t>Risperidone 37,5 mg fiol. + strzykawka + urządzenie + igła</t>
  </si>
  <si>
    <t>Risperidone 50mg fiol. + strzykawka + urządzenie + igła</t>
  </si>
  <si>
    <t>10% formalinum a 1 kg</t>
  </si>
  <si>
    <t>Hydrocortisonum 10 g</t>
  </si>
  <si>
    <t>Azithromycin granulat do przyg. syropu: (200 mg/5 ml) but. a 20 ml</t>
  </si>
  <si>
    <t>Co-trimoxazole 0,24/ 5ml  zaw.  a 100ml.</t>
  </si>
  <si>
    <t>Cena jedn. Netto</t>
  </si>
  <si>
    <t>Stawka podatku Vat %</t>
  </si>
  <si>
    <t>Cefoperazone proszek do przyg.roztw.do wstrzyk.inf.:1g x 1 fiolka</t>
  </si>
  <si>
    <t>KOD EAN LEKU</t>
  </si>
  <si>
    <t>Colchici semenis extr.siccum tabl.drażowane 0,5 mg 20 tabl.-colchicum dispert</t>
  </si>
  <si>
    <t>Nadroparinum calcicum 7600j.m 0,8ml x 10 ampułkostrzykawek</t>
  </si>
  <si>
    <t>Ciprofloxacin 0,1g/10ml x 10 ampułek</t>
  </si>
  <si>
    <t>Clarithromycin tabl powl 500mg x 14 szt</t>
  </si>
  <si>
    <t>Clarithromycin tabl powl 250mg x 14 szt</t>
  </si>
  <si>
    <t xml:space="preserve">Etanol 96 % a 800g </t>
  </si>
  <si>
    <t>Etanol 70% skaż Hibitanem 1000ml</t>
  </si>
  <si>
    <t>Ephedrinum hydrochloricum a 10 g</t>
  </si>
  <si>
    <t>Paliperidonum zawiesina do wstrzykiwań o przdłużonym uwalnianiu 1 amp-strzk.  75 mg + 2 igły z zabezpieczeniem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</si>
  <si>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</si>
  <si>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</si>
  <si>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r>
      <t xml:space="preserve">Ofloxacinum </t>
    </r>
    <r>
      <rPr>
        <sz val="8"/>
        <color theme="1"/>
        <rFont val="Tahoma"/>
        <family val="2"/>
        <charset val="238"/>
      </rPr>
      <t xml:space="preserve"> 0,3% (3mg/ml )a 3g ung ophtalmicum</t>
    </r>
  </si>
  <si>
    <r>
      <t>Tropicamide krople do oczu, roztwór:</t>
    </r>
    <r>
      <rPr>
        <sz val="8"/>
        <color theme="1"/>
        <rFont val="Tahoma"/>
        <family val="2"/>
        <charset val="238"/>
      </rPr>
      <t>1%</t>
    </r>
    <r>
      <rPr>
        <sz val="8"/>
        <rFont val="Tahoma"/>
        <family val="2"/>
        <charset val="238"/>
      </rPr>
      <t xml:space="preserve"> (10 mg/ml) 2 but a 5 ml</t>
    </r>
  </si>
  <si>
    <t>Ciprofloxacinum 0,3%(Proxacin) (3mg/ml) a 5ml krople oczne</t>
  </si>
  <si>
    <t>Digoxin   0,1mg x 30 tabl.</t>
  </si>
  <si>
    <t>Lidocainum  h/chl  1 %  2 ml  x 10 amp.Posiada wskazania w dożylnymm leczeniu bólu w okresie okolooperacyjnym jako składnik analgezji prewencyjnej i multimodalnej</t>
  </si>
  <si>
    <t>Lidocainum  h/chl. 2 % 2 ml. x 10 amp.Posiada wskazania w dożylnymm leczeniu bólu w okresie okolooperacyjnym jako składnik analgezji prewencyjnej i multimodalnej</t>
  </si>
  <si>
    <t>Lidocainum  h/chl. 2% 20  ml. x  5  fiol.Posiada wskazania w dożylnymm leczeniu bólu w okresie okolooperacyjnym jako składnik analgezji prewencyjnej i multimodalnej</t>
  </si>
  <si>
    <t>Lidocainum h/chl. 1 % 20 ml. x 5 fiol.Posiada wskazania w dożylnymm leczeniu bólu w okresie okolooperacyjnym jako składnik analgezji prewencyjnej i multimodalnej</t>
  </si>
  <si>
    <t>op,</t>
  </si>
  <si>
    <t>Podpisano podpisem elektronicznym</t>
  </si>
  <si>
    <t>Enoxaparin sodium   roztw. do wstrzyk (40mg/0.4ml) x 10amp -strz.</t>
  </si>
  <si>
    <t>Enoxaparin sodium roztwór do wstrz. (80 mg/0,8 ml) 10 amp.-strzyk.</t>
  </si>
  <si>
    <t>* Zamawiający wymaga mozliwość wyrotowania daty ważnosci produktu leczniczego na 6-miesiecy przed jego upływem-dotyczy pozycji nr 37</t>
  </si>
  <si>
    <t>Diazepam mikrowlewki doodbytnicze roztw(10mg/2,5ml) 5 szt.</t>
  </si>
  <si>
    <t>Ilość</t>
  </si>
  <si>
    <t>*Umowa zostanie zawarta na okres 12 miesięcy</t>
  </si>
  <si>
    <t>Lopinavirum, Ritonavirum  0,2g+0,05g tabl. powl.x120 szt (np.. KALETRA 200mg+50mg x 120 tabletek) *</t>
  </si>
  <si>
    <t>Mycomedium podłoże do diagnostyki grzybic x 10sztuk</t>
  </si>
  <si>
    <t>Thiopental sodium  0,5 g  x  10 fiol.</t>
  </si>
  <si>
    <t xml:space="preserve">Thiopental sodium  1 g  x  10 fiol. </t>
  </si>
  <si>
    <t>*Umowa zostanie zawarta na 12 miesięcy.</t>
  </si>
  <si>
    <t>Pakiet 1 - Leki*</t>
  </si>
  <si>
    <t>Załącznik nr 1.1</t>
  </si>
  <si>
    <t>Pakiet 2 - Leki</t>
  </si>
  <si>
    <t>Załącznik nr 1.2</t>
  </si>
  <si>
    <t>Pakiet 3 - Leki</t>
  </si>
  <si>
    <t>Załącznik nr 1.3</t>
  </si>
  <si>
    <t>Pakiet 4 - Leki</t>
  </si>
  <si>
    <t>Załącznik nr 1.4</t>
  </si>
  <si>
    <t>Pakiet 5 - Leki</t>
  </si>
  <si>
    <t>Załącznik nr 1.5</t>
  </si>
  <si>
    <t>Antytoksyna botulinowa
A B E  500 j.m.+500 j.m.+100 j.m. x 1 fiol. 10ml</t>
  </si>
  <si>
    <t>Pakiet 6 - Botulism antitoxin</t>
  </si>
  <si>
    <t>Załącznik nr 1.6</t>
  </si>
  <si>
    <t xml:space="preserve">Pakiet 7 -  THIOPENTAL </t>
  </si>
  <si>
    <t>Załącznik nr 1.7</t>
  </si>
  <si>
    <t>Pakiet 8 - Leki PROFILAKTYKA ANTYRETROVIRUSOWA</t>
  </si>
  <si>
    <t>Załącznik nr 1.8</t>
  </si>
  <si>
    <t>Pakiet 9 - Leki</t>
  </si>
  <si>
    <t>PAKIET 10-  Receptura</t>
  </si>
  <si>
    <t>Załącznik nr 1.10</t>
  </si>
  <si>
    <t>PAKIET 11 -  Receptura</t>
  </si>
  <si>
    <t>Pakiet 12 - MYCOMEDIUM</t>
  </si>
  <si>
    <t>Załącznik nr 1.12</t>
  </si>
  <si>
    <t>Załącznik nr 1.14</t>
  </si>
  <si>
    <t>Załącznik nr 1.16</t>
  </si>
  <si>
    <t>Żywność specjalnego przeznaczenia medycznego. Produkt przeznaczony do postępowania dietetycznego. Zawiera kompozycję niezbędnych składników pokarmowych – białek, węglowodanów, tłuszczów, witamin, mikro- i makroelementów, a także kwasy omega-3, L-argininę i beta-1,3/1,6 glukan. Może stanowić zarówno całkowite zastąpienie diety jak i jej uzupełnienie.</t>
  </si>
  <si>
    <t>Cetirizine dihydrochloride 10mg x 30 tabletek powlekanych</t>
  </si>
  <si>
    <t>Multivitaminum HEC  x 50 tabletek</t>
  </si>
  <si>
    <t>Clindamycin hydrochloride 150 mg x 16 kaps</t>
  </si>
  <si>
    <t>Azithromycinum tabl. 0,5 g x 12 tabletek powlekanych</t>
  </si>
  <si>
    <t>Rivastigminum  3mg x 56 kaps. twarda</t>
  </si>
  <si>
    <t>Clindamycin hydrochloride 300 mg x 16 tabl powlekanych</t>
  </si>
  <si>
    <t>Norfloxacin 0,4 x 20 tabl. powl.</t>
  </si>
  <si>
    <t>Pyrazinamide (500 mg) kaps. 250 szt.</t>
  </si>
  <si>
    <t>Załącznik nr 1.17</t>
  </si>
  <si>
    <t xml:space="preserve">Norepinephrine roztwór do wlewu doż.: (4 mg/4 ml) x 10 amp. a 4 ml  </t>
  </si>
  <si>
    <t>Acidum valproicum +  Natrii valproas (333,30 mg + 145,14 mg)/30 sasz.</t>
  </si>
  <si>
    <t>Acidum valproicum + natrium valproicum 300 (87mg +200mg) x  30 tabl. o przedł. działaniu</t>
  </si>
  <si>
    <t>Acidum valproicum + natrium valproicum 500 (145mg +333mg) x  30 tabl. o przedł. działaniu</t>
  </si>
  <si>
    <t>Natrium valproas 288,2/5ml syrop 150ml</t>
  </si>
  <si>
    <t>syrop</t>
  </si>
  <si>
    <t>Aciudum valproicum 400mg/4ml a 4ml injecja 1fiolka + rozpuszczalnik</t>
  </si>
  <si>
    <t>Adenosinum 6 mg / 2 ml x 6 fiolek</t>
  </si>
  <si>
    <t>Amiodaroni hydrochloridum roztwór do wstrz. (0,15g/3ml) x 6 amp.</t>
  </si>
  <si>
    <t>Amiodaroni hydrochloridum tabl. 0,2 g x30 tabl.</t>
  </si>
  <si>
    <t>Amisulpride 200mg x 30 tabl.</t>
  </si>
  <si>
    <t>Amisulpride 400mg x 30 tabl.</t>
  </si>
  <si>
    <t>Insulinum Aspart  Solostar Sanofi 300 j./3ml x 10 wstrzykiwaczy</t>
  </si>
  <si>
    <t>Insulinum glulisine Apidra 100 j.m./ml x 5 wkładów   a 3 ml roztwór do  wstrzykiwań</t>
  </si>
  <si>
    <t>Insulinum glulisine Apidra Solostar 100 j.m./ml x 5 wstrzykiwaczy a 3 ml</t>
  </si>
  <si>
    <t>Insulinum glargine Lantus 100 j.m./ml x 5 wkładów  x 3 ml OptiPen</t>
  </si>
  <si>
    <t>Insuline glargine Lantus Solostar 100 j.m./ml x 5 wstrzykiwaczy a 3 ml</t>
  </si>
  <si>
    <t>Insuline glargine TOUJEO Solostar 300 jednost/ml do wstrzyk we wstrzykiwaczu , 10 wstrzykiwaczy</t>
  </si>
  <si>
    <t>Insuline Lispro Solostar Sanofi 100j./ml x 10 wstrzykiwaczy</t>
  </si>
  <si>
    <t>Clopidogrelum 75mg x 84 tabletki</t>
  </si>
  <si>
    <t>Clopidogrelum 300 x 28 tabletki</t>
  </si>
  <si>
    <t>Enoxaparin sodium roztwór do wstrz.300mg/3ml(100mg/ml)  x 1 fiolka + zestaw do podawania</t>
  </si>
  <si>
    <t>Fluoxetine 20 mg x 30 tabletek</t>
  </si>
  <si>
    <t>Glimepiride 1 mg x 30 tabletek</t>
  </si>
  <si>
    <t>Glimepiride 2 mg x 30 tabletek</t>
  </si>
  <si>
    <t>Glimepiride 3 mg x 30 tabletek</t>
  </si>
  <si>
    <t>Glimepiride 4 mg x 30 tabletek</t>
  </si>
  <si>
    <t>Levofloxacinum 500mg/100ml x 1 flakon</t>
  </si>
  <si>
    <t xml:space="preserve">Tiapridum l tabletki 0,1 g 20 tabl. </t>
  </si>
  <si>
    <t>L.p.</t>
  </si>
  <si>
    <t>Przedmiot zamówienia</t>
  </si>
  <si>
    <t>Nazwa handlowa</t>
  </si>
  <si>
    <t>J.m.</t>
  </si>
  <si>
    <t>Cena jednostkowa netto</t>
  </si>
  <si>
    <t>KOD EAN</t>
  </si>
  <si>
    <t>Paski do badania poziomu cukru; op a' 50 szt</t>
  </si>
  <si>
    <t>Zamawiający wymaga dostrczenia instrukcji obsługi pasków i glukometrów w j.polskim celem potwierdzenia wymagań.</t>
  </si>
  <si>
    <t>Wymagania dla pasków i glukometrów:</t>
  </si>
  <si>
    <t>1. Rodzaj próbki krwi do badania: świeża krew włośniczkowa; glukometr skalibrowany do osocza.</t>
  </si>
  <si>
    <t>3. Automatyczne kodowanie (bez kluczy, chipów i ręcznego ustawiania kodów).</t>
  </si>
  <si>
    <t>4. Automatyczny wyrzut paska po pomiarze za pomocą przycisku.</t>
  </si>
  <si>
    <t>5. Czas pomiaru do 7 sekund.</t>
  </si>
  <si>
    <t>6. Paski wyposażonę w kapilarę zasysająca krew - kapilara umieszczona na szczycie paska testowego (nie dopuszcza się kapilary umiejscowionej z boku paska).</t>
  </si>
  <si>
    <t>6. Zakres oznaczenia wyniku glikemii: 20 - 600 mg/dl.</t>
  </si>
  <si>
    <t>7. Wielkość próbki krwi nie większa niż 0,7 µl.</t>
  </si>
  <si>
    <t>8. Ważność testów paskowych po otwarciu opakowania: min. 6 miesięcy.</t>
  </si>
  <si>
    <t>9. Możliwość dokonania pomiaru z min. 5 alternatywnych miejsc nakłucia (AST).</t>
  </si>
  <si>
    <t>10. Temperatura przechowywania pasków od min 4 ˚C do min 40 ˚C  (potwierdzona w instrukcji obsługi),.</t>
  </si>
  <si>
    <t>11. Paski testowe podlegające refundacji.</t>
  </si>
  <si>
    <t>12. Możliowść konrtoli paskow na 3 zakresach płynów kontrolnych: poziom niski, normalny, wysoki - termin wazność płynu min. 6 miesięcy od momentu otwarcia fiolki.</t>
  </si>
  <si>
    <t>13. Możliwość pomiaru glikemii w jednostkach: zamiennie mg/dl i mmol/l.</t>
  </si>
  <si>
    <t>Załącznik 1.9</t>
  </si>
  <si>
    <t>Lamivudinum + Zidovudinum 150mg + 300mg tabl.powlekane a 60 sztuk (blistry/butelki)*</t>
  </si>
  <si>
    <t>* Zamawiający wymaga mozliwość wyrotowania daty ważnosci produktu leczniczego na 6-miesiecy przed jego upływem</t>
  </si>
  <si>
    <t xml:space="preserve">Pakiet 13- Leki  </t>
  </si>
  <si>
    <t>Załącznik nr 1.13</t>
  </si>
  <si>
    <t>Pakiet 14 - Leki</t>
  </si>
  <si>
    <t xml:space="preserve">Pakiet 15- Leki  </t>
  </si>
  <si>
    <t>Pakiet 16 - Leki</t>
  </si>
  <si>
    <t xml:space="preserve">Pakiet 17 - Leki       </t>
  </si>
  <si>
    <t>PAKIET 18 - PASKI DO POMIARU POZIOMU CUKRU WE KRWI</t>
  </si>
  <si>
    <t>Załącznik 1.18</t>
  </si>
  <si>
    <r>
      <t xml:space="preserve">2. Wykorzystany enzym na paskach: </t>
    </r>
    <r>
      <rPr>
        <sz val="8"/>
        <color rgb="FFFF0000"/>
        <rFont val="Tahoma"/>
        <family val="2"/>
        <charset val="238"/>
      </rPr>
      <t>Oksydaza Glukozy (GOD).</t>
    </r>
  </si>
  <si>
    <t>Zamawiający wymaga dostarczenia 60 szt glukometrów kompatybilnych z zaoferowanymi paskami - w cenie zaoferowanych pasków należy ująć koszty glukometrów.</t>
  </si>
  <si>
    <t>14. Raz na 6 miesięcy wymagana jest walidacja glukometrów, przeprowadzona przez Wykonawcę na jego koszt, za pomocą płynu kontrolnego, potwierdzona protokołem wystawionym przez Wykonawcę.</t>
  </si>
  <si>
    <t>Immunoglobulinum humanum normale rozt. do wlewu doż.100mg/ml, 1 fiolka 50 ml</t>
  </si>
  <si>
    <t>Immunoglobulinum humanum normale rozt. do wlewu doż.100mg/ml, 1 fiolka 100 ml</t>
  </si>
  <si>
    <t>Immunoglobulinum humanum normale  roztwór do wlewu doż.100mg/ml, 1 fiolka 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</si>
</sst>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-* #,##0\ _z_ł_-;\-* #,##0\ _z_ł_-;_-* &quot;-&quot;??\ _z_ł_-;_-@_-"/>
  </numFmts>
  <fonts count="35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sz val="6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sz val="7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8"/>
      <color theme="1"/>
      <name val="Tahoma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9"/>
      <color rgb="FFFF0000"/>
      <name val="Tahoma"/>
      <family val="2"/>
      <charset val="238"/>
    </font>
    <font>
      <sz val="8"/>
      <color theme="1"/>
      <name val="Arial CE"/>
      <family val="2"/>
      <charset val="238"/>
    </font>
    <font>
      <b/>
      <sz val="8"/>
      <color rgb="FF7030A0"/>
      <name val="Tahoma"/>
      <family val="2"/>
      <charset val="238"/>
    </font>
    <font>
      <sz val="8"/>
      <color rgb="FF0070C0"/>
      <name val="Tahoma"/>
      <family val="2"/>
      <charset val="238"/>
    </font>
    <font>
      <sz val="8"/>
      <color rgb="FF7030A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00"/>
        <bgColor indexed="26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164" fontId="15" fillId="0" borderId="0" applyFill="0" applyBorder="0" applyAlignment="0" applyProtection="0"/>
    <xf numFmtId="0" fontId="17" fillId="0" borderId="0"/>
    <xf numFmtId="0" fontId="18" fillId="0" borderId="0"/>
    <xf numFmtId="0" fontId="4" fillId="0" borderId="0"/>
    <xf numFmtId="9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7" fillId="0" borderId="0" applyFont="0" applyFill="0" applyBorder="0" applyAlignment="0" applyProtection="0"/>
    <xf numFmtId="0" fontId="4" fillId="0" borderId="0"/>
    <xf numFmtId="0" fontId="3" fillId="0" borderId="0"/>
    <xf numFmtId="43" fontId="15" fillId="0" borderId="0" applyFont="0" applyFill="0" applyBorder="0" applyAlignment="0" applyProtection="0"/>
    <xf numFmtId="0" fontId="2" fillId="0" borderId="0"/>
    <xf numFmtId="0" fontId="1" fillId="0" borderId="0"/>
  </cellStyleXfs>
  <cellXfs count="54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7" fillId="0" borderId="5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4" fillId="0" borderId="0" xfId="0" applyNumberFormat="1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43" fontId="13" fillId="0" borderId="5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43" fontId="7" fillId="0" borderId="7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5" fillId="0" borderId="5" xfId="4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2" borderId="5" xfId="4" applyFont="1" applyFill="1" applyBorder="1" applyAlignment="1">
      <alignment horizontal="center" vertical="center" wrapText="1"/>
    </xf>
    <xf numFmtId="164" fontId="5" fillId="0" borderId="5" xfId="4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7" fillId="0" borderId="5" xfId="4" applyFont="1" applyBorder="1" applyAlignment="1">
      <alignment vertical="center" wrapText="1"/>
    </xf>
    <xf numFmtId="164" fontId="5" fillId="0" borderId="0" xfId="4" applyFont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164" fontId="5" fillId="0" borderId="19" xfId="4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5" xfId="4" applyFont="1" applyBorder="1" applyAlignment="1">
      <alignment horizontal="center" vertical="center" wrapText="1"/>
    </xf>
    <xf numFmtId="164" fontId="7" fillId="0" borderId="5" xfId="4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2" borderId="20" xfId="4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16" fillId="0" borderId="5" xfId="0" applyNumberFormat="1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164" fontId="5" fillId="0" borderId="5" xfId="4" applyFont="1" applyFill="1" applyBorder="1" applyAlignment="1">
      <alignment vertical="center" wrapText="1"/>
    </xf>
    <xf numFmtId="164" fontId="5" fillId="0" borderId="5" xfId="4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5" xfId="4" applyFont="1" applyFill="1" applyBorder="1" applyAlignment="1">
      <alignment vertical="center" wrapText="1"/>
    </xf>
    <xf numFmtId="44" fontId="7" fillId="0" borderId="5" xfId="0" applyNumberFormat="1" applyFont="1" applyBorder="1" applyAlignment="1">
      <alignment horizontal="center" vertical="center"/>
    </xf>
    <xf numFmtId="44" fontId="5" fillId="0" borderId="19" xfId="0" applyNumberFormat="1" applyFont="1" applyFill="1" applyBorder="1" applyAlignment="1">
      <alignment vertical="center"/>
    </xf>
    <xf numFmtId="44" fontId="5" fillId="0" borderId="5" xfId="0" applyNumberFormat="1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 wrapText="1"/>
    </xf>
    <xf numFmtId="0" fontId="19" fillId="0" borderId="0" xfId="0" applyFont="1"/>
    <xf numFmtId="9" fontId="5" fillId="0" borderId="19" xfId="10" applyFont="1" applyFill="1" applyBorder="1" applyAlignment="1" applyProtection="1">
      <alignment horizontal="center" vertical="center" wrapText="1"/>
    </xf>
    <xf numFmtId="44" fontId="5" fillId="0" borderId="19" xfId="0" applyNumberFormat="1" applyFont="1" applyFill="1" applyBorder="1" applyAlignment="1">
      <alignment horizontal="left" vertical="center" wrapText="1"/>
    </xf>
    <xf numFmtId="44" fontId="13" fillId="0" borderId="19" xfId="3" applyNumberFormat="1" applyFont="1" applyFill="1" applyBorder="1" applyAlignment="1">
      <alignment vertical="center" wrapText="1"/>
    </xf>
    <xf numFmtId="44" fontId="7" fillId="0" borderId="19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5" fillId="0" borderId="5" xfId="10" applyFont="1" applyFill="1" applyBorder="1" applyAlignment="1">
      <alignment horizontal="center" vertical="center" wrapText="1"/>
    </xf>
    <xf numFmtId="44" fontId="5" fillId="0" borderId="5" xfId="3" applyNumberFormat="1" applyFont="1" applyFill="1" applyBorder="1" applyAlignment="1">
      <alignment horizontal="right" vertical="center" wrapText="1"/>
    </xf>
    <xf numFmtId="0" fontId="0" fillId="0" borderId="5" xfId="0" applyBorder="1"/>
    <xf numFmtId="0" fontId="5" fillId="0" borderId="5" xfId="11" applyFont="1" applyBorder="1" applyAlignment="1">
      <alignment horizontal="center" vertical="center" wrapText="1"/>
    </xf>
    <xf numFmtId="0" fontId="5" fillId="2" borderId="5" xfId="11" applyFont="1" applyFill="1" applyBorder="1" applyAlignment="1">
      <alignment horizontal="center" vertical="center" wrapText="1"/>
    </xf>
    <xf numFmtId="0" fontId="5" fillId="0" borderId="20" xfId="11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4" fontId="5" fillId="0" borderId="18" xfId="3" applyNumberFormat="1" applyFont="1" applyFill="1" applyBorder="1" applyAlignment="1">
      <alignment horizontal="center" vertical="center" wrapText="1"/>
    </xf>
    <xf numFmtId="44" fontId="5" fillId="0" borderId="18" xfId="4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4" fontId="5" fillId="0" borderId="7" xfId="4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9" fillId="0" borderId="5" xfId="7" applyFont="1" applyFill="1" applyBorder="1" applyAlignment="1">
      <alignment horizontal="center" vertical="center" wrapText="1"/>
    </xf>
    <xf numFmtId="43" fontId="6" fillId="0" borderId="5" xfId="7" applyNumberFormat="1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left" vertical="center" wrapText="1"/>
    </xf>
    <xf numFmtId="164" fontId="6" fillId="2" borderId="5" xfId="4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vertical="center" wrapText="1"/>
    </xf>
    <xf numFmtId="1" fontId="6" fillId="0" borderId="5" xfId="3" applyNumberFormat="1" applyFont="1" applyFill="1" applyBorder="1" applyAlignment="1">
      <alignment horizontal="center" vertical="center" wrapText="1"/>
    </xf>
    <xf numFmtId="43" fontId="6" fillId="0" borderId="5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vertical="center"/>
    </xf>
    <xf numFmtId="0" fontId="5" fillId="5" borderId="0" xfId="0" applyNumberFormat="1" applyFont="1" applyFill="1" applyAlignment="1">
      <alignment vertical="center"/>
    </xf>
    <xf numFmtId="0" fontId="14" fillId="5" borderId="0" xfId="0" applyFont="1" applyFill="1" applyBorder="1" applyAlignment="1">
      <alignment vertical="center"/>
    </xf>
    <xf numFmtId="43" fontId="5" fillId="5" borderId="10" xfId="0" applyNumberFormat="1" applyFont="1" applyFill="1" applyBorder="1" applyAlignment="1">
      <alignment horizontal="left" vertical="center" wrapText="1"/>
    </xf>
    <xf numFmtId="0" fontId="5" fillId="0" borderId="5" xfId="11" applyFont="1" applyFill="1" applyBorder="1" applyAlignment="1">
      <alignment horizontal="center" vertical="center" wrapText="1"/>
    </xf>
    <xf numFmtId="44" fontId="5" fillId="0" borderId="5" xfId="12" applyFont="1" applyBorder="1" applyAlignment="1">
      <alignment horizontal="center" vertical="center" wrapText="1"/>
    </xf>
    <xf numFmtId="0" fontId="5" fillId="0" borderId="5" xfId="11" applyFont="1" applyBorder="1" applyAlignment="1">
      <alignment horizontal="left" vertical="center" wrapText="1"/>
    </xf>
    <xf numFmtId="0" fontId="5" fillId="0" borderId="31" xfId="1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0" fillId="5" borderId="0" xfId="0" applyFill="1"/>
    <xf numFmtId="0" fontId="5" fillId="5" borderId="0" xfId="0" applyFont="1" applyFill="1" applyAlignment="1">
      <alignment horizontal="center" vertical="center" wrapText="1"/>
    </xf>
    <xf numFmtId="164" fontId="5" fillId="5" borderId="0" xfId="4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0" xfId="4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right" vertical="center" wrapText="1"/>
    </xf>
    <xf numFmtId="0" fontId="5" fillId="0" borderId="6" xfId="11" applyFont="1" applyFill="1" applyBorder="1" applyAlignment="1">
      <alignment wrapText="1"/>
    </xf>
    <xf numFmtId="0" fontId="5" fillId="6" borderId="0" xfId="0" applyFont="1" applyFill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32" xfId="7" applyFont="1" applyFill="1" applyBorder="1" applyAlignment="1">
      <alignment vertical="center" wrapText="1"/>
    </xf>
    <xf numFmtId="0" fontId="6" fillId="0" borderId="32" xfId="7" applyFont="1" applyFill="1" applyBorder="1" applyAlignment="1">
      <alignment horizontal="left" vertical="center" wrapText="1"/>
    </xf>
    <xf numFmtId="0" fontId="6" fillId="2" borderId="27" xfId="7" applyFont="1" applyFill="1" applyBorder="1" applyAlignment="1">
      <alignment horizontal="center" vertical="center" wrapText="1"/>
    </xf>
    <xf numFmtId="0" fontId="6" fillId="5" borderId="5" xfId="7" applyFont="1" applyFill="1" applyBorder="1" applyAlignment="1">
      <alignment vertical="center" wrapText="1"/>
    </xf>
    <xf numFmtId="164" fontId="5" fillId="0" borderId="0" xfId="4" applyFont="1" applyBorder="1" applyAlignment="1">
      <alignment vertical="center" wrapText="1"/>
    </xf>
    <xf numFmtId="0" fontId="5" fillId="0" borderId="31" xfId="11" applyFont="1" applyBorder="1" applyAlignment="1">
      <alignment horizontal="left" vertical="center" wrapText="1"/>
    </xf>
    <xf numFmtId="0" fontId="5" fillId="0" borderId="34" xfId="11" applyFont="1" applyFill="1" applyBorder="1" applyAlignment="1">
      <alignment horizontal="center" vertical="center" wrapText="1"/>
    </xf>
    <xf numFmtId="0" fontId="5" fillId="0" borderId="32" xfId="1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4" fontId="5" fillId="6" borderId="0" xfId="4" applyFont="1" applyFill="1" applyAlignment="1">
      <alignment vertical="center" wrapText="1"/>
    </xf>
    <xf numFmtId="0" fontId="5" fillId="6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7" borderId="0" xfId="0" applyNumberFormat="1" applyFont="1" applyFill="1" applyAlignment="1">
      <alignment vertical="center"/>
    </xf>
    <xf numFmtId="164" fontId="5" fillId="7" borderId="0" xfId="4" applyFont="1" applyFill="1" applyAlignment="1">
      <alignment vertical="center" wrapText="1"/>
    </xf>
    <xf numFmtId="0" fontId="5" fillId="7" borderId="0" xfId="0" applyNumberFormat="1" applyFont="1" applyFill="1" applyAlignment="1">
      <alignment horizontal="center" vertical="center"/>
    </xf>
    <xf numFmtId="43" fontId="5" fillId="0" borderId="7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164" fontId="7" fillId="0" borderId="5" xfId="0" applyNumberFormat="1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1" xfId="7" applyFont="1" applyFill="1" applyBorder="1" applyAlignment="1">
      <alignment vertical="center" wrapText="1"/>
    </xf>
    <xf numFmtId="0" fontId="6" fillId="0" borderId="11" xfId="7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5" fillId="2" borderId="0" xfId="4" applyFont="1" applyFill="1" applyBorder="1" applyAlignment="1" applyProtection="1">
      <alignment horizontal="left" vertical="top" wrapText="1"/>
    </xf>
    <xf numFmtId="164" fontId="5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 wrapText="1"/>
    </xf>
    <xf numFmtId="43" fontId="21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4" fillId="5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2" borderId="28" xfId="3" applyFont="1" applyFill="1" applyBorder="1" applyAlignment="1">
      <alignment horizontal="center" vertical="center" wrapText="1"/>
    </xf>
    <xf numFmtId="0" fontId="5" fillId="0" borderId="28" xfId="3" applyNumberFormat="1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0" fontId="5" fillId="0" borderId="24" xfId="7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64" fontId="6" fillId="2" borderId="43" xfId="4" applyFont="1" applyFill="1" applyBorder="1" applyAlignment="1" applyProtection="1">
      <alignment horizontal="left" vertical="center" wrapText="1"/>
    </xf>
    <xf numFmtId="44" fontId="5" fillId="0" borderId="44" xfId="0" applyNumberFormat="1" applyFont="1" applyFill="1" applyBorder="1" applyAlignment="1">
      <alignment horizontal="left" vertical="center" wrapText="1"/>
    </xf>
    <xf numFmtId="44" fontId="7" fillId="0" borderId="42" xfId="0" applyNumberFormat="1" applyFont="1" applyFill="1" applyBorder="1" applyAlignment="1">
      <alignment horizontal="left" vertical="center" wrapText="1"/>
    </xf>
    <xf numFmtId="44" fontId="7" fillId="0" borderId="5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44" fontId="7" fillId="0" borderId="5" xfId="0" applyNumberFormat="1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9" fillId="0" borderId="0" xfId="0" applyFont="1"/>
    <xf numFmtId="0" fontId="14" fillId="0" borderId="0" xfId="11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6" fillId="0" borderId="46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49" xfId="7" applyFont="1" applyFill="1" applyBorder="1" applyAlignment="1">
      <alignment horizontal="center" vertical="center" wrapText="1"/>
    </xf>
    <xf numFmtId="0" fontId="9" fillId="0" borderId="48" xfId="7" applyFont="1" applyFill="1" applyBorder="1" applyAlignment="1">
      <alignment horizontal="center" vertical="center" wrapText="1"/>
    </xf>
    <xf numFmtId="1" fontId="6" fillId="2" borderId="5" xfId="7" applyNumberFormat="1" applyFont="1" applyFill="1" applyBorder="1" applyAlignment="1">
      <alignment horizontal="center" vertical="center" wrapText="1"/>
    </xf>
    <xf numFmtId="164" fontId="5" fillId="2" borderId="38" xfId="4" applyFont="1" applyFill="1" applyBorder="1" applyAlignment="1" applyProtection="1">
      <alignment horizontal="center" vertical="center" wrapText="1"/>
    </xf>
    <xf numFmtId="0" fontId="5" fillId="0" borderId="40" xfId="3" applyFont="1" applyFill="1" applyBorder="1" applyAlignment="1">
      <alignment horizontal="center" vertical="center" wrapText="1"/>
    </xf>
    <xf numFmtId="0" fontId="5" fillId="2" borderId="41" xfId="3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vertical="center" wrapText="1"/>
    </xf>
    <xf numFmtId="0" fontId="5" fillId="5" borderId="55" xfId="0" applyFont="1" applyFill="1" applyBorder="1" applyAlignment="1">
      <alignment horizontal="left" vertical="center" wrapText="1"/>
    </xf>
    <xf numFmtId="0" fontId="5" fillId="5" borderId="55" xfId="0" applyFont="1" applyFill="1" applyBorder="1" applyAlignment="1">
      <alignment horizontal="center" vertical="center" wrapText="1"/>
    </xf>
    <xf numFmtId="164" fontId="6" fillId="2" borderId="55" xfId="4" applyFont="1" applyFill="1" applyBorder="1" applyAlignment="1" applyProtection="1">
      <alignment horizontal="right" vertical="center" wrapText="1"/>
    </xf>
    <xf numFmtId="0" fontId="20" fillId="0" borderId="0" xfId="7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9" fillId="0" borderId="7" xfId="7" applyFont="1" applyFill="1" applyBorder="1" applyAlignment="1">
      <alignment horizontal="center" vertical="center" wrapText="1"/>
    </xf>
    <xf numFmtId="0" fontId="29" fillId="0" borderId="0" xfId="0" applyFont="1" applyBorder="1"/>
    <xf numFmtId="0" fontId="5" fillId="2" borderId="50" xfId="7" applyFont="1" applyFill="1" applyBorder="1" applyAlignment="1">
      <alignment horizontal="center" vertical="center" wrapText="1"/>
    </xf>
    <xf numFmtId="0" fontId="6" fillId="0" borderId="57" xfId="7" applyFont="1" applyFill="1" applyBorder="1" applyAlignment="1">
      <alignment horizontal="left" vertical="center" wrapText="1"/>
    </xf>
    <xf numFmtId="0" fontId="9" fillId="0" borderId="52" xfId="7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vertical="center" wrapText="1"/>
    </xf>
    <xf numFmtId="0" fontId="10" fillId="0" borderId="57" xfId="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0" fillId="0" borderId="0" xfId="11" applyFont="1" applyBorder="1" applyAlignment="1">
      <alignment vertical="center" wrapText="1"/>
    </xf>
    <xf numFmtId="43" fontId="5" fillId="0" borderId="5" xfId="4" applyNumberFormat="1" applyFont="1" applyFill="1" applyBorder="1" applyAlignment="1" applyProtection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16" fillId="0" borderId="7" xfId="3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9" fontId="5" fillId="0" borderId="5" xfId="4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64" fontId="5" fillId="2" borderId="55" xfId="4" applyFont="1" applyFill="1" applyBorder="1" applyAlignment="1" applyProtection="1">
      <alignment vertical="center"/>
    </xf>
    <xf numFmtId="44" fontId="7" fillId="0" borderId="14" xfId="0" applyNumberFormat="1" applyFont="1" applyFill="1" applyBorder="1" applyAlignment="1">
      <alignment vertical="center"/>
    </xf>
    <xf numFmtId="44" fontId="5" fillId="0" borderId="55" xfId="0" applyNumberFormat="1" applyFont="1" applyFill="1" applyBorder="1" applyAlignment="1">
      <alignment vertical="center"/>
    </xf>
    <xf numFmtId="9" fontId="5" fillId="0" borderId="38" xfId="4" applyNumberFormat="1" applyFont="1" applyFill="1" applyBorder="1" applyAlignment="1" applyProtection="1">
      <alignment horizontal="center" vertical="center"/>
    </xf>
    <xf numFmtId="44" fontId="5" fillId="0" borderId="5" xfId="4" applyNumberFormat="1" applyFont="1" applyFill="1" applyBorder="1" applyAlignment="1" applyProtection="1">
      <alignment horizontal="center" vertical="center"/>
    </xf>
    <xf numFmtId="164" fontId="5" fillId="2" borderId="55" xfId="4" applyFont="1" applyFill="1" applyBorder="1" applyAlignment="1" applyProtection="1">
      <alignment horizontal="right" vertical="center" wrapText="1"/>
    </xf>
    <xf numFmtId="43" fontId="5" fillId="0" borderId="56" xfId="0" applyNumberFormat="1" applyFont="1" applyFill="1" applyBorder="1" applyAlignment="1">
      <alignment horizontal="left" vertical="center" wrapText="1"/>
    </xf>
    <xf numFmtId="43" fontId="5" fillId="5" borderId="56" xfId="0" applyNumberFormat="1" applyFont="1" applyFill="1" applyBorder="1" applyAlignment="1">
      <alignment horizontal="left" vertical="center" wrapText="1"/>
    </xf>
    <xf numFmtId="43" fontId="5" fillId="0" borderId="58" xfId="0" applyNumberFormat="1" applyFont="1" applyFill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21" fillId="0" borderId="56" xfId="0" applyNumberFormat="1" applyFont="1" applyFill="1" applyBorder="1" applyAlignment="1">
      <alignment horizontal="center" vertical="center" wrapText="1"/>
    </xf>
    <xf numFmtId="43" fontId="7" fillId="0" borderId="7" xfId="0" applyNumberFormat="1" applyFont="1" applyFill="1" applyBorder="1" applyAlignment="1">
      <alignment horizontal="left" vertical="center" wrapText="1"/>
    </xf>
    <xf numFmtId="43" fontId="5" fillId="0" borderId="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43" fontId="5" fillId="0" borderId="59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10" fillId="0" borderId="49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5" fillId="0" borderId="33" xfId="4" applyFont="1" applyFill="1" applyBorder="1" applyAlignment="1">
      <alignment vertical="center"/>
    </xf>
    <xf numFmtId="164" fontId="5" fillId="4" borderId="55" xfId="4" applyNumberFormat="1" applyFont="1" applyFill="1" applyBorder="1" applyAlignment="1" applyProtection="1">
      <alignment horizontal="right" vertical="center" wrapText="1"/>
    </xf>
    <xf numFmtId="164" fontId="5" fillId="4" borderId="55" xfId="4" applyFont="1" applyFill="1" applyBorder="1" applyAlignment="1" applyProtection="1">
      <alignment horizontal="right" vertical="center" wrapText="1"/>
    </xf>
    <xf numFmtId="164" fontId="5" fillId="2" borderId="55" xfId="4" applyNumberFormat="1" applyFont="1" applyFill="1" applyBorder="1" applyAlignment="1" applyProtection="1">
      <alignment horizontal="right" vertical="center" wrapText="1"/>
    </xf>
    <xf numFmtId="164" fontId="5" fillId="2" borderId="55" xfId="4" applyNumberFormat="1" applyFont="1" applyFill="1" applyBorder="1" applyAlignment="1" applyProtection="1">
      <alignment horizontal="center" vertical="center" wrapText="1"/>
    </xf>
    <xf numFmtId="44" fontId="19" fillId="0" borderId="5" xfId="8" applyNumberFormat="1" applyFont="1" applyFill="1" applyBorder="1" applyAlignment="1" applyProtection="1">
      <alignment horizontal="center" vertical="center" wrapText="1"/>
    </xf>
    <xf numFmtId="44" fontId="19" fillId="0" borderId="7" xfId="8" applyNumberFormat="1" applyFont="1" applyFill="1" applyBorder="1" applyAlignment="1" applyProtection="1">
      <alignment horizontal="center" vertical="center" wrapText="1"/>
    </xf>
    <xf numFmtId="44" fontId="13" fillId="0" borderId="7" xfId="3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left" vertical="center" wrapText="1"/>
    </xf>
    <xf numFmtId="0" fontId="5" fillId="0" borderId="55" xfId="1" applyFont="1" applyFill="1" applyBorder="1" applyAlignment="1">
      <alignment vertical="center" wrapText="1"/>
    </xf>
    <xf numFmtId="0" fontId="6" fillId="0" borderId="55" xfId="1" applyFont="1" applyFill="1" applyBorder="1" applyAlignment="1">
      <alignment horizontal="center" vertical="center" wrapText="1"/>
    </xf>
    <xf numFmtId="0" fontId="5" fillId="0" borderId="55" xfId="3" applyFont="1" applyFill="1" applyBorder="1" applyAlignment="1">
      <alignment vertical="center" wrapText="1"/>
    </xf>
    <xf numFmtId="0" fontId="6" fillId="0" borderId="55" xfId="3" applyFont="1" applyFill="1" applyBorder="1" applyAlignment="1">
      <alignment horizontal="center" vertical="center" wrapText="1"/>
    </xf>
    <xf numFmtId="0" fontId="5" fillId="0" borderId="55" xfId="3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justify" vertical="center"/>
    </xf>
    <xf numFmtId="0" fontId="5" fillId="0" borderId="55" xfId="0" applyFont="1" applyFill="1" applyBorder="1" applyAlignment="1">
      <alignment vertical="center"/>
    </xf>
    <xf numFmtId="0" fontId="26" fillId="5" borderId="55" xfId="0" applyFont="1" applyFill="1" applyBorder="1" applyAlignment="1">
      <alignment horizontal="justify" vertical="center"/>
    </xf>
    <xf numFmtId="0" fontId="21" fillId="5" borderId="55" xfId="0" applyFont="1" applyFill="1" applyBorder="1" applyAlignment="1">
      <alignment vertical="center"/>
    </xf>
    <xf numFmtId="0" fontId="5" fillId="5" borderId="55" xfId="0" applyFont="1" applyFill="1" applyBorder="1" applyAlignment="1">
      <alignment horizontal="center" vertical="center"/>
    </xf>
    <xf numFmtId="164" fontId="7" fillId="0" borderId="55" xfId="4" applyFont="1" applyFill="1" applyBorder="1" applyAlignment="1">
      <alignment horizontal="center" vertical="center"/>
    </xf>
    <xf numFmtId="9" fontId="19" fillId="0" borderId="55" xfId="8" applyNumberFormat="1" applyFont="1" applyFill="1" applyBorder="1" applyAlignment="1" applyProtection="1">
      <alignment horizontal="center" vertical="center" wrapText="1"/>
    </xf>
    <xf numFmtId="44" fontId="19" fillId="0" borderId="56" xfId="8" applyNumberFormat="1" applyFont="1" applyFill="1" applyBorder="1" applyAlignment="1" applyProtection="1">
      <alignment horizontal="center" vertical="center" wrapText="1"/>
    </xf>
    <xf numFmtId="44" fontId="7" fillId="0" borderId="33" xfId="0" applyNumberFormat="1" applyFont="1" applyFill="1" applyBorder="1" applyAlignment="1">
      <alignment horizontal="center" vertical="center"/>
    </xf>
    <xf numFmtId="9" fontId="5" fillId="0" borderId="7" xfId="4" applyNumberFormat="1" applyFont="1" applyBorder="1" applyAlignment="1">
      <alignment horizontal="center" vertical="center" wrapText="1"/>
    </xf>
    <xf numFmtId="44" fontId="27" fillId="0" borderId="7" xfId="8" applyNumberFormat="1" applyFont="1" applyFill="1" applyBorder="1" applyAlignment="1" applyProtection="1">
      <alignment horizontal="center" vertical="center" wrapText="1"/>
    </xf>
    <xf numFmtId="9" fontId="5" fillId="0" borderId="7" xfId="12" applyNumberFormat="1" applyFont="1" applyBorder="1" applyAlignment="1">
      <alignment horizontal="center" vertical="center" wrapText="1"/>
    </xf>
    <xf numFmtId="165" fontId="5" fillId="2" borderId="45" xfId="0" applyNumberFormat="1" applyFont="1" applyFill="1" applyBorder="1" applyAlignment="1">
      <alignment horizontal="right" vertical="center"/>
    </xf>
    <xf numFmtId="44" fontId="5" fillId="0" borderId="26" xfId="10" applyNumberFormat="1" applyFont="1" applyFill="1" applyBorder="1" applyAlignment="1" applyProtection="1">
      <alignment horizontal="center" vertical="center" wrapText="1"/>
    </xf>
    <xf numFmtId="44" fontId="5" fillId="0" borderId="5" xfId="4" applyNumberFormat="1" applyFont="1" applyFill="1" applyBorder="1" applyAlignment="1" applyProtection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4" fontId="5" fillId="0" borderId="5" xfId="15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0" fillId="2" borderId="13" xfId="11" applyFont="1" applyFill="1" applyBorder="1" applyAlignment="1">
      <alignment horizontal="left" vertical="center"/>
    </xf>
    <xf numFmtId="0" fontId="14" fillId="2" borderId="13" xfId="11" applyFont="1" applyFill="1" applyBorder="1" applyAlignment="1">
      <alignment vertical="center"/>
    </xf>
    <xf numFmtId="0" fontId="9" fillId="0" borderId="51" xfId="7" applyFont="1" applyFill="1" applyBorder="1" applyAlignment="1">
      <alignment horizontal="center" vertical="center" wrapText="1"/>
    </xf>
    <xf numFmtId="9" fontId="5" fillId="0" borderId="31" xfId="4" applyNumberFormat="1" applyFont="1" applyFill="1" applyBorder="1" applyAlignment="1">
      <alignment vertical="center"/>
    </xf>
    <xf numFmtId="44" fontId="19" fillId="0" borderId="53" xfId="8" applyNumberFormat="1" applyFont="1" applyFill="1" applyBorder="1" applyAlignment="1" applyProtection="1">
      <alignment horizontal="center" vertical="center" wrapText="1"/>
    </xf>
    <xf numFmtId="44" fontId="7" fillId="0" borderId="7" xfId="0" applyNumberFormat="1" applyFont="1" applyFill="1" applyBorder="1" applyAlignment="1">
      <alignment horizontal="left" vertical="center" wrapText="1"/>
    </xf>
    <xf numFmtId="0" fontId="20" fillId="0" borderId="13" xfId="7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13" xfId="11" applyFont="1" applyBorder="1" applyAlignment="1">
      <alignment vertical="center"/>
    </xf>
    <xf numFmtId="0" fontId="11" fillId="0" borderId="0" xfId="0" applyFont="1"/>
    <xf numFmtId="0" fontId="5" fillId="0" borderId="62" xfId="0" applyFont="1" applyFill="1" applyBorder="1" applyAlignment="1">
      <alignment horizontal="center" vertical="center" wrapText="1"/>
    </xf>
    <xf numFmtId="164" fontId="5" fillId="2" borderId="63" xfId="4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/>
    </xf>
    <xf numFmtId="164" fontId="5" fillId="0" borderId="38" xfId="4" applyFont="1" applyFill="1" applyBorder="1" applyAlignment="1">
      <alignment horizontal="center" vertical="center"/>
    </xf>
    <xf numFmtId="44" fontId="5" fillId="2" borderId="49" xfId="12" applyFont="1" applyFill="1" applyBorder="1" applyAlignment="1" applyProtection="1">
      <alignment horizontal="center" vertical="center" wrapText="1"/>
    </xf>
    <xf numFmtId="165" fontId="5" fillId="2" borderId="63" xfId="0" applyNumberFormat="1" applyFont="1" applyFill="1" applyBorder="1" applyAlignment="1">
      <alignment horizontal="right" vertical="center"/>
    </xf>
    <xf numFmtId="164" fontId="6" fillId="2" borderId="65" xfId="4" applyFont="1" applyFill="1" applyBorder="1" applyAlignment="1" applyProtection="1">
      <alignment horizontal="right" vertical="center" wrapText="1"/>
    </xf>
    <xf numFmtId="164" fontId="5" fillId="0" borderId="38" xfId="4" applyFont="1" applyBorder="1" applyAlignment="1">
      <alignment vertical="center" wrapText="1"/>
    </xf>
    <xf numFmtId="165" fontId="5" fillId="2" borderId="38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/>
    </xf>
    <xf numFmtId="0" fontId="20" fillId="0" borderId="13" xfId="7" applyFont="1" applyFill="1" applyBorder="1" applyAlignment="1">
      <alignment horizontal="right" vertical="center"/>
    </xf>
    <xf numFmtId="1" fontId="26" fillId="0" borderId="55" xfId="0" applyNumberFormat="1" applyFont="1" applyFill="1" applyBorder="1" applyAlignment="1">
      <alignment horizontal="center" vertical="center" wrapText="1"/>
    </xf>
    <xf numFmtId="0" fontId="26" fillId="0" borderId="55" xfId="1" applyFont="1" applyFill="1" applyBorder="1" applyAlignment="1">
      <alignment horizontal="left" vertical="center" wrapText="1"/>
    </xf>
    <xf numFmtId="0" fontId="26" fillId="0" borderId="55" xfId="1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43" fontId="26" fillId="2" borderId="5" xfId="0" applyNumberFormat="1" applyFont="1" applyFill="1" applyBorder="1" applyAlignment="1">
      <alignment horizontal="center" vertical="center"/>
    </xf>
    <xf numFmtId="9" fontId="31" fillId="0" borderId="55" xfId="8" applyNumberFormat="1" applyFont="1" applyFill="1" applyBorder="1" applyAlignment="1" applyProtection="1">
      <alignment horizontal="center" vertical="center" wrapText="1"/>
    </xf>
    <xf numFmtId="43" fontId="26" fillId="0" borderId="10" xfId="0" applyNumberFormat="1" applyFont="1" applyFill="1" applyBorder="1" applyAlignment="1">
      <alignment horizontal="left" vertical="center" wrapText="1"/>
    </xf>
    <xf numFmtId="0" fontId="0" fillId="0" borderId="0" xfId="0"/>
    <xf numFmtId="43" fontId="5" fillId="0" borderId="5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vertical="center" wrapText="1"/>
    </xf>
    <xf numFmtId="43" fontId="5" fillId="0" borderId="63" xfId="0" applyNumberFormat="1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43" fontId="32" fillId="0" borderId="6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43" fontId="5" fillId="5" borderId="63" xfId="0" applyNumberFormat="1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vertical="center" wrapText="1"/>
    </xf>
    <xf numFmtId="0" fontId="32" fillId="5" borderId="5" xfId="0" applyFont="1" applyFill="1" applyBorder="1" applyAlignment="1">
      <alignment horizontal="center" vertical="center" wrapText="1"/>
    </xf>
    <xf numFmtId="43" fontId="33" fillId="5" borderId="5" xfId="0" applyNumberFormat="1" applyFont="1" applyFill="1" applyBorder="1" applyAlignment="1">
      <alignment horizontal="center" vertical="center" wrapText="1"/>
    </xf>
    <xf numFmtId="43" fontId="34" fillId="5" borderId="5" xfId="0" applyNumberFormat="1" applyFont="1" applyFill="1" applyBorder="1" applyAlignment="1">
      <alignment horizontal="center" vertical="center" wrapText="1"/>
    </xf>
    <xf numFmtId="43" fontId="21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43" fontId="5" fillId="5" borderId="68" xfId="0" applyNumberFormat="1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vertical="center" wrapText="1"/>
    </xf>
    <xf numFmtId="0" fontId="5" fillId="5" borderId="64" xfId="0" applyFont="1" applyFill="1" applyBorder="1" applyAlignment="1">
      <alignment horizontal="center" vertical="center" wrapText="1"/>
    </xf>
    <xf numFmtId="43" fontId="5" fillId="5" borderId="66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7" fillId="0" borderId="7" xfId="4" applyFont="1" applyFill="1" applyBorder="1" applyAlignment="1">
      <alignment vertical="center"/>
    </xf>
    <xf numFmtId="164" fontId="7" fillId="0" borderId="5" xfId="4" applyFont="1" applyFill="1" applyBorder="1" applyAlignment="1">
      <alignment vertical="center"/>
    </xf>
    <xf numFmtId="43" fontId="7" fillId="0" borderId="3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5" fillId="0" borderId="33" xfId="0" applyFont="1" applyBorder="1" applyAlignment="1">
      <alignment wrapText="1"/>
    </xf>
    <xf numFmtId="0" fontId="5" fillId="0" borderId="5" xfId="0" applyFont="1" applyBorder="1"/>
    <xf numFmtId="0" fontId="5" fillId="5" borderId="5" xfId="17" applyFont="1" applyFill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26" fillId="0" borderId="5" xfId="17" applyFont="1" applyFill="1" applyBorder="1" applyAlignment="1">
      <alignment horizontal="center" vertical="center" wrapText="1"/>
    </xf>
    <xf numFmtId="8" fontId="26" fillId="0" borderId="5" xfId="17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/>
    <xf numFmtId="0" fontId="7" fillId="0" borderId="5" xfId="0" applyFont="1" applyBorder="1" applyAlignment="1"/>
    <xf numFmtId="0" fontId="5" fillId="0" borderId="0" xfId="0" applyFont="1" applyBorder="1"/>
    <xf numFmtId="0" fontId="26" fillId="0" borderId="0" xfId="17" applyFont="1" applyBorder="1" applyAlignment="1">
      <alignment wrapText="1"/>
    </xf>
    <xf numFmtId="0" fontId="5" fillId="5" borderId="0" xfId="0" applyFont="1" applyFill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9" fontId="26" fillId="0" borderId="5" xfId="17" applyNumberFormat="1" applyFont="1" applyBorder="1" applyAlignment="1">
      <alignment horizontal="center" vertical="center" wrapText="1"/>
    </xf>
    <xf numFmtId="43" fontId="26" fillId="0" borderId="5" xfId="17" applyNumberFormat="1" applyFont="1" applyBorder="1" applyAlignment="1">
      <alignment horizontal="center" vertical="center" wrapText="1"/>
    </xf>
    <xf numFmtId="7" fontId="7" fillId="0" borderId="5" xfId="0" applyNumberFormat="1" applyFont="1" applyBorder="1" applyAlignment="1"/>
    <xf numFmtId="0" fontId="26" fillId="5" borderId="62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5" borderId="7" xfId="2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164" fontId="5" fillId="2" borderId="5" xfId="4" applyFont="1" applyFill="1" applyBorder="1" applyAlignment="1" applyProtection="1">
      <alignment horizontal="center" vertical="center" wrapText="1"/>
    </xf>
    <xf numFmtId="164" fontId="5" fillId="4" borderId="5" xfId="4" applyFont="1" applyFill="1" applyBorder="1" applyAlignment="1" applyProtection="1">
      <alignment horizontal="center" vertical="center" wrapText="1"/>
    </xf>
    <xf numFmtId="164" fontId="5" fillId="2" borderId="5" xfId="4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20" fillId="0" borderId="0" xfId="4" applyFont="1" applyBorder="1" applyAlignment="1">
      <alignment horizontal="righ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4" fillId="5" borderId="0" xfId="11" applyFont="1" applyFill="1" applyBorder="1" applyAlignment="1">
      <alignment vertical="center" wrapText="1"/>
    </xf>
    <xf numFmtId="0" fontId="5" fillId="5" borderId="0" xfId="0" applyNumberFormat="1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0" fontId="0" fillId="0" borderId="0" xfId="0"/>
    <xf numFmtId="0" fontId="20" fillId="0" borderId="0" xfId="7" applyFont="1" applyFill="1" applyBorder="1" applyAlignment="1">
      <alignment horizontal="left" vertical="center"/>
    </xf>
    <xf numFmtId="166" fontId="5" fillId="0" borderId="5" xfId="15" applyNumberFormat="1" applyFont="1" applyFill="1" applyBorder="1" applyAlignment="1">
      <alignment vertical="center" wrapText="1"/>
    </xf>
    <xf numFmtId="9" fontId="5" fillId="0" borderId="31" xfId="4" applyNumberFormat="1" applyFont="1" applyFill="1" applyBorder="1" applyAlignment="1">
      <alignment horizontal="center" vertical="center"/>
    </xf>
    <xf numFmtId="0" fontId="14" fillId="0" borderId="0" xfId="11" applyFont="1" applyBorder="1" applyAlignment="1">
      <alignment horizontal="center" vertical="center" wrapText="1"/>
    </xf>
    <xf numFmtId="0" fontId="20" fillId="0" borderId="0" xfId="1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Alignment="1">
      <alignment horizontal="right" vertical="center"/>
    </xf>
    <xf numFmtId="0" fontId="13" fillId="0" borderId="5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4" fontId="20" fillId="0" borderId="13" xfId="4" applyFont="1" applyBorder="1" applyAlignment="1">
      <alignment horizontal="center" vertical="center" wrapText="1"/>
    </xf>
    <xf numFmtId="164" fontId="20" fillId="0" borderId="0" xfId="4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5" fillId="0" borderId="0" xfId="11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23" xfId="3" applyFont="1" applyFill="1" applyBorder="1" applyAlignment="1">
      <alignment horizontal="center" vertical="center" wrapText="1"/>
    </xf>
    <xf numFmtId="0" fontId="12" fillId="0" borderId="56" xfId="3" applyFont="1" applyFill="1" applyBorder="1" applyAlignment="1">
      <alignment horizontal="center" vertical="center" wrapText="1"/>
    </xf>
    <xf numFmtId="0" fontId="12" fillId="0" borderId="22" xfId="3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0" fillId="0" borderId="54" xfId="11" applyFont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left" vertical="center"/>
    </xf>
    <xf numFmtId="0" fontId="20" fillId="2" borderId="13" xfId="11" applyFont="1" applyFill="1" applyBorder="1" applyAlignment="1">
      <alignment horizontal="left" vertical="center"/>
    </xf>
    <xf numFmtId="0" fontId="20" fillId="0" borderId="13" xfId="11" applyFont="1" applyBorder="1" applyAlignment="1">
      <alignment horizontal="righ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6" fillId="0" borderId="0" xfId="17" applyFont="1" applyBorder="1" applyAlignment="1"/>
    <xf numFmtId="0" fontId="26" fillId="0" borderId="0" xfId="17" applyFont="1" applyBorder="1" applyAlignment="1">
      <alignment horizontal="justify" vertical="center"/>
    </xf>
    <xf numFmtId="0" fontId="26" fillId="0" borderId="0" xfId="17" applyFont="1" applyBorder="1" applyAlignment="1" applyProtection="1">
      <protection locked="0"/>
    </xf>
    <xf numFmtId="0" fontId="26" fillId="0" borderId="0" xfId="17" applyFont="1" applyBorder="1" applyAlignment="1" applyProtection="1">
      <alignment wrapText="1"/>
      <protection locked="0"/>
    </xf>
    <xf numFmtId="0" fontId="26" fillId="0" borderId="0" xfId="17" applyFont="1" applyBorder="1" applyAlignment="1">
      <alignment wrapText="1"/>
    </xf>
    <xf numFmtId="0" fontId="26" fillId="0" borderId="0" xfId="17" applyFont="1" applyBorder="1" applyAlignment="1" applyProtection="1">
      <alignment horizontal="justify" vertical="center" wrapText="1"/>
      <protection locked="0"/>
    </xf>
    <xf numFmtId="0" fontId="26" fillId="0" borderId="0" xfId="17" applyFont="1" applyBorder="1" applyAlignment="1">
      <alignment horizontal="left" vertical="center"/>
    </xf>
    <xf numFmtId="0" fontId="26" fillId="0" borderId="0" xfId="17" applyNumberFormat="1" applyFont="1" applyBorder="1" applyAlignment="1" applyProtection="1">
      <alignment horizontal="justify" vertical="center" wrapText="1"/>
      <protection locked="0"/>
    </xf>
    <xf numFmtId="0" fontId="7" fillId="0" borderId="7" xfId="17" applyFont="1" applyBorder="1" applyAlignment="1">
      <alignment horizontal="left" vertical="center" wrapText="1"/>
    </xf>
    <xf numFmtId="0" fontId="7" fillId="0" borderId="33" xfId="17" applyFont="1" applyBorder="1" applyAlignment="1">
      <alignment horizontal="left" vertical="center" wrapText="1"/>
    </xf>
    <xf numFmtId="0" fontId="7" fillId="0" borderId="33" xfId="17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1" fillId="0" borderId="0" xfId="17" applyFont="1" applyBorder="1" applyAlignment="1">
      <alignment wrapText="1"/>
    </xf>
  </cellXfs>
  <cellStyles count="18">
    <cellStyle name="Dziesiętny" xfId="15" builtinId="3"/>
    <cellStyle name="Excel Built-in Normal" xfId="6"/>
    <cellStyle name="Normalny" xfId="0" builtinId="0"/>
    <cellStyle name="Normalny 2" xfId="5"/>
    <cellStyle name="Normalny 3" xfId="13"/>
    <cellStyle name="Normalny 4" xfId="14"/>
    <cellStyle name="Normalny 4 2" xfId="16"/>
    <cellStyle name="Normalny 4 3" xfId="17"/>
    <cellStyle name="Normalny_2" xfId="7"/>
    <cellStyle name="Normalny_4" xfId="1"/>
    <cellStyle name="Normalny_7" xfId="2"/>
    <cellStyle name="Normalny_Arkusz1" xfId="3"/>
    <cellStyle name="Normalny_Arkusz1 2" xfId="11"/>
    <cellStyle name="Procentowy" xfId="10" builtinId="5"/>
    <cellStyle name="Procentowy 2" xfId="8"/>
    <cellStyle name="Walutowy" xfId="4" builtinId="4"/>
    <cellStyle name="Walutowy 2" xfId="9"/>
    <cellStyle name="Walutowy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4B1F6F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  <mruColors>
      <color rgb="FF66FFFF"/>
      <color rgb="FFFFFF00"/>
      <color rgb="FFC5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J55"/>
  <sheetViews>
    <sheetView view="pageBreakPreview" zoomScaleSheetLayoutView="100" workbookViewId="0">
      <selection activeCell="B5" sqref="B5"/>
    </sheetView>
  </sheetViews>
  <sheetFormatPr defaultColWidth="9.109375" defaultRowHeight="10.199999999999999" x14ac:dyDescent="0.25"/>
  <cols>
    <col min="1" max="1" width="4.33203125" style="14" customWidth="1"/>
    <col min="2" max="2" width="46.33203125" style="14" customWidth="1"/>
    <col min="3" max="3" width="26.5546875" style="14" customWidth="1"/>
    <col min="4" max="4" width="4.33203125" style="14" customWidth="1"/>
    <col min="5" max="5" width="6.6640625" style="23" customWidth="1"/>
    <col min="6" max="6" width="14.44140625" style="23" customWidth="1"/>
    <col min="7" max="7" width="14.6640625" style="14" customWidth="1"/>
    <col min="8" max="8" width="8.6640625" style="14" customWidth="1"/>
    <col min="9" max="9" width="13.5546875" style="14" customWidth="1"/>
    <col min="10" max="10" width="20" style="14" customWidth="1"/>
    <col min="11" max="16384" width="9.109375" style="14"/>
  </cols>
  <sheetData>
    <row r="1" spans="1:10" s="62" customFormat="1" ht="23.4" customHeight="1" x14ac:dyDescent="0.25">
      <c r="A1" s="483" t="s">
        <v>155</v>
      </c>
      <c r="B1" s="483"/>
      <c r="C1" s="483"/>
      <c r="D1" s="483"/>
      <c r="E1" s="483"/>
      <c r="F1" s="483"/>
      <c r="G1" s="483"/>
      <c r="H1" s="484" t="s">
        <v>156</v>
      </c>
      <c r="I1" s="484"/>
      <c r="J1" s="484"/>
    </row>
    <row r="2" spans="1:10" s="9" customFormat="1" ht="35.4" customHeight="1" x14ac:dyDescent="0.25">
      <c r="A2" s="1" t="s">
        <v>16</v>
      </c>
      <c r="B2" s="1" t="s">
        <v>0</v>
      </c>
      <c r="C2" s="1" t="s">
        <v>75</v>
      </c>
      <c r="D2" s="1" t="s">
        <v>1</v>
      </c>
      <c r="E2" s="257" t="s">
        <v>148</v>
      </c>
      <c r="F2" s="3" t="s">
        <v>2</v>
      </c>
      <c r="G2" s="1" t="s">
        <v>3</v>
      </c>
      <c r="H2" s="1" t="s">
        <v>68</v>
      </c>
      <c r="I2" s="1" t="s">
        <v>4</v>
      </c>
      <c r="J2" s="9" t="s">
        <v>122</v>
      </c>
    </row>
    <row r="3" spans="1:10" s="28" customFormat="1" ht="10.199999999999999" customHeight="1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73" t="s">
        <v>12</v>
      </c>
      <c r="I3" s="173" t="s">
        <v>13</v>
      </c>
      <c r="J3" s="173" t="s">
        <v>62</v>
      </c>
    </row>
    <row r="4" spans="1:10" ht="36" customHeight="1" x14ac:dyDescent="0.25">
      <c r="A4" s="31">
        <v>1</v>
      </c>
      <c r="B4" s="251" t="s">
        <v>255</v>
      </c>
      <c r="C4" s="31"/>
      <c r="D4" s="227" t="s">
        <v>14</v>
      </c>
      <c r="E4" s="308">
        <v>10</v>
      </c>
      <c r="F4" s="386"/>
      <c r="G4" s="311">
        <f>F4*E4</f>
        <v>0</v>
      </c>
      <c r="H4" s="312"/>
      <c r="I4" s="313"/>
      <c r="J4" s="106"/>
    </row>
    <row r="5" spans="1:10" ht="36" customHeight="1" x14ac:dyDescent="0.25">
      <c r="A5" s="17">
        <v>2</v>
      </c>
      <c r="B5" s="251" t="s">
        <v>256</v>
      </c>
      <c r="C5" s="31"/>
      <c r="D5" s="227" t="s">
        <v>14</v>
      </c>
      <c r="E5" s="308">
        <v>10</v>
      </c>
      <c r="F5" s="386"/>
      <c r="G5" s="311">
        <f>F5*E5</f>
        <v>0</v>
      </c>
      <c r="H5" s="312"/>
      <c r="I5" s="313"/>
      <c r="J5" s="106"/>
    </row>
    <row r="6" spans="1:10" ht="21.75" customHeight="1" x14ac:dyDescent="0.25">
      <c r="A6" s="486" t="s">
        <v>61</v>
      </c>
      <c r="B6" s="487"/>
      <c r="C6" s="487"/>
      <c r="D6" s="487"/>
      <c r="E6" s="488"/>
      <c r="F6" s="489"/>
      <c r="G6" s="310">
        <f>SUM(G4:G5)</f>
        <v>0</v>
      </c>
      <c r="H6" s="312"/>
      <c r="I6" s="39">
        <f>SUM(I4:I5)</f>
        <v>0</v>
      </c>
      <c r="J6" s="35"/>
    </row>
    <row r="7" spans="1:10" ht="21.75" customHeight="1" x14ac:dyDescent="0.25">
      <c r="A7" s="485"/>
      <c r="B7" s="485"/>
      <c r="C7" s="485"/>
      <c r="D7" s="485"/>
      <c r="E7" s="485"/>
      <c r="F7" s="485"/>
      <c r="G7" s="485"/>
      <c r="H7" s="485"/>
      <c r="I7" s="485"/>
      <c r="J7" s="485"/>
    </row>
    <row r="8" spans="1:10" s="255" customFormat="1" ht="26.25" customHeight="1" x14ac:dyDescent="0.25">
      <c r="A8" s="256"/>
      <c r="B8" s="297" t="s">
        <v>149</v>
      </c>
      <c r="C8" s="256"/>
      <c r="D8" s="480"/>
      <c r="E8" s="480"/>
      <c r="F8" s="480"/>
      <c r="G8" s="480"/>
      <c r="H8" s="480"/>
      <c r="I8" s="480"/>
      <c r="J8" s="480"/>
    </row>
    <row r="9" spans="1:10" hidden="1" x14ac:dyDescent="0.25">
      <c r="B9" s="38"/>
      <c r="C9" s="38"/>
      <c r="D9" s="38"/>
      <c r="E9" s="178"/>
      <c r="F9" s="178"/>
      <c r="G9" s="38"/>
      <c r="H9" s="38"/>
      <c r="I9" s="38"/>
      <c r="J9" s="38"/>
    </row>
    <row r="10" spans="1:10" ht="53.25" customHeight="1" x14ac:dyDescent="0.25">
      <c r="A10" s="256"/>
      <c r="B10" s="256"/>
      <c r="C10" s="256"/>
      <c r="D10" s="480" t="s">
        <v>143</v>
      </c>
      <c r="E10" s="480"/>
      <c r="F10" s="480"/>
      <c r="G10" s="480"/>
      <c r="H10" s="481"/>
      <c r="I10" s="481"/>
      <c r="J10" s="481"/>
    </row>
    <row r="11" spans="1:10" s="24" customFormat="1" ht="10.5" customHeight="1" x14ac:dyDescent="0.25">
      <c r="A11" s="205"/>
      <c r="B11" s="255"/>
      <c r="C11" s="255"/>
      <c r="D11" s="480"/>
      <c r="E11" s="480"/>
      <c r="F11" s="480"/>
      <c r="G11" s="480"/>
      <c r="H11" s="482"/>
      <c r="I11" s="482"/>
      <c r="J11" s="482"/>
    </row>
    <row r="12" spans="1:10" s="24" customFormat="1" x14ac:dyDescent="0.25">
      <c r="E12" s="228"/>
      <c r="F12" s="228"/>
    </row>
    <row r="13" spans="1:10" s="24" customFormat="1" x14ac:dyDescent="0.25">
      <c r="E13" s="228"/>
      <c r="F13" s="228"/>
    </row>
    <row r="14" spans="1:10" s="24" customFormat="1" x14ac:dyDescent="0.25">
      <c r="E14" s="228"/>
      <c r="F14" s="228"/>
    </row>
    <row r="15" spans="1:10" s="24" customFormat="1" x14ac:dyDescent="0.25">
      <c r="E15" s="228"/>
      <c r="F15" s="228"/>
    </row>
    <row r="16" spans="1:10" s="24" customFormat="1" x14ac:dyDescent="0.25">
      <c r="E16" s="228"/>
    </row>
    <row r="17" spans="5:6" s="24" customFormat="1" x14ac:dyDescent="0.25">
      <c r="E17" s="228"/>
      <c r="F17" s="228"/>
    </row>
    <row r="18" spans="5:6" s="24" customFormat="1" x14ac:dyDescent="0.25">
      <c r="E18" s="228"/>
      <c r="F18" s="228"/>
    </row>
    <row r="25" spans="5:6" ht="25.5" customHeight="1" x14ac:dyDescent="0.25"/>
    <row r="41" spans="5:9" ht="32.25" customHeight="1" x14ac:dyDescent="0.25">
      <c r="H41" s="185"/>
      <c r="I41" s="199"/>
    </row>
    <row r="42" spans="5:9" s="38" customFormat="1" ht="58.5" customHeight="1" x14ac:dyDescent="0.25">
      <c r="E42" s="178"/>
      <c r="F42" s="178"/>
      <c r="H42" s="185"/>
      <c r="I42" s="199"/>
    </row>
    <row r="43" spans="5:9" x14ac:dyDescent="0.25">
      <c r="H43" s="185"/>
      <c r="I43" s="199"/>
    </row>
    <row r="44" spans="5:9" x14ac:dyDescent="0.25">
      <c r="H44" s="185"/>
      <c r="I44" s="199"/>
    </row>
    <row r="45" spans="5:9" s="127" customFormat="1" x14ac:dyDescent="0.25">
      <c r="E45" s="128"/>
      <c r="F45" s="128"/>
      <c r="I45" s="199"/>
    </row>
    <row r="46" spans="5:9" x14ac:dyDescent="0.25">
      <c r="I46" s="199"/>
    </row>
    <row r="52" ht="29.25" customHeight="1" x14ac:dyDescent="0.25"/>
    <row r="53" ht="24.75" customHeight="1" x14ac:dyDescent="0.25"/>
    <row r="54" ht="24.75" customHeight="1" x14ac:dyDescent="0.25"/>
    <row r="55" ht="21.75" customHeight="1" x14ac:dyDescent="0.25"/>
  </sheetData>
  <sheetProtection selectLockedCells="1" selectUnlockedCells="1"/>
  <mergeCells count="9">
    <mergeCell ref="D10:G11"/>
    <mergeCell ref="H10:J10"/>
    <mergeCell ref="H11:J11"/>
    <mergeCell ref="A1:G1"/>
    <mergeCell ref="H1:J1"/>
    <mergeCell ref="A7:J7"/>
    <mergeCell ref="A6:F6"/>
    <mergeCell ref="D8:G8"/>
    <mergeCell ref="H8:J8"/>
  </mergeCells>
  <printOptions horizontalCentered="1"/>
  <pageMargins left="0.19685039370078741" right="0.19685039370078741" top="0.6692913385826772" bottom="0.39370078740157483" header="0.51181102362204722" footer="0"/>
  <pageSetup paperSize="9" scale="92" firstPageNumber="0" orientation="landscape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SheetLayoutView="100" workbookViewId="0">
      <selection activeCell="F16" sqref="F16"/>
    </sheetView>
  </sheetViews>
  <sheetFormatPr defaultColWidth="9.109375" defaultRowHeight="10.199999999999999" x14ac:dyDescent="0.25"/>
  <cols>
    <col min="1" max="1" width="4.33203125" style="9" customWidth="1"/>
    <col min="2" max="2" width="37.33203125" style="29" customWidth="1"/>
    <col min="3" max="3" width="26.5546875" style="14" customWidth="1"/>
    <col min="4" max="4" width="4.33203125" style="9" customWidth="1"/>
    <col min="5" max="5" width="6.88671875" style="8" customWidth="1"/>
    <col min="6" max="6" width="9" style="23" customWidth="1"/>
    <col min="7" max="7" width="15.5546875" style="14" customWidth="1"/>
    <col min="8" max="8" width="6.5546875" style="14" customWidth="1"/>
    <col min="9" max="9" width="15.44140625" style="14" customWidth="1"/>
    <col min="10" max="10" width="20" style="14" customWidth="1"/>
    <col min="11" max="16384" width="9.109375" style="14"/>
  </cols>
  <sheetData>
    <row r="1" spans="1:10" s="20" customFormat="1" ht="23.4" customHeight="1" x14ac:dyDescent="0.25">
      <c r="A1" s="504" t="s">
        <v>173</v>
      </c>
      <c r="B1" s="504"/>
      <c r="C1" s="504"/>
      <c r="D1" s="504"/>
      <c r="E1" s="504"/>
      <c r="F1" s="504"/>
      <c r="G1" s="504"/>
      <c r="H1" s="496" t="s">
        <v>174</v>
      </c>
      <c r="I1" s="496"/>
      <c r="J1" s="496"/>
    </row>
    <row r="2" spans="1:10" s="9" customFormat="1" ht="35.4" customHeight="1" x14ac:dyDescent="0.25">
      <c r="A2" s="75" t="s">
        <v>16</v>
      </c>
      <c r="B2" s="75" t="s">
        <v>0</v>
      </c>
      <c r="C2" s="75" t="s">
        <v>75</v>
      </c>
      <c r="D2" s="75" t="s">
        <v>1</v>
      </c>
      <c r="E2" s="257" t="s">
        <v>148</v>
      </c>
      <c r="F2" s="258" t="s">
        <v>2</v>
      </c>
      <c r="G2" s="78" t="s">
        <v>3</v>
      </c>
      <c r="H2" s="75" t="s">
        <v>68</v>
      </c>
      <c r="I2" s="172" t="s">
        <v>4</v>
      </c>
      <c r="J2" s="31" t="s">
        <v>122</v>
      </c>
    </row>
    <row r="3" spans="1:10" s="16" customFormat="1" ht="10.199999999999999" customHeight="1" x14ac:dyDescent="0.25">
      <c r="A3" s="72" t="s">
        <v>5</v>
      </c>
      <c r="B3" s="72" t="s">
        <v>6</v>
      </c>
      <c r="C3" s="72" t="s">
        <v>7</v>
      </c>
      <c r="D3" s="72" t="s">
        <v>8</v>
      </c>
      <c r="E3" s="259" t="s">
        <v>9</v>
      </c>
      <c r="F3" s="259" t="s">
        <v>10</v>
      </c>
      <c r="G3" s="72" t="s">
        <v>11</v>
      </c>
      <c r="H3" s="72" t="s">
        <v>12</v>
      </c>
      <c r="I3" s="72" t="s">
        <v>13</v>
      </c>
      <c r="J3" s="254" t="s">
        <v>62</v>
      </c>
    </row>
    <row r="4" spans="1:10" ht="16.5" customHeight="1" x14ac:dyDescent="0.25">
      <c r="A4" s="75">
        <v>1</v>
      </c>
      <c r="B4" s="77" t="s">
        <v>107</v>
      </c>
      <c r="C4" s="77"/>
      <c r="D4" s="75" t="s">
        <v>14</v>
      </c>
      <c r="E4" s="258">
        <v>3</v>
      </c>
      <c r="F4" s="388"/>
      <c r="G4" s="105">
        <f>E4*F4</f>
        <v>0</v>
      </c>
      <c r="H4" s="109"/>
      <c r="I4" s="362"/>
      <c r="J4" s="110"/>
    </row>
    <row r="5" spans="1:10" ht="16.5" customHeight="1" x14ac:dyDescent="0.25">
      <c r="A5" s="99">
        <v>2</v>
      </c>
      <c r="B5" s="122" t="s">
        <v>128</v>
      </c>
      <c r="C5" s="99"/>
      <c r="D5" s="99" t="s">
        <v>49</v>
      </c>
      <c r="E5" s="258">
        <v>2</v>
      </c>
      <c r="F5" s="389"/>
      <c r="G5" s="105">
        <f t="shared" ref="G5:G17" si="0">E5*F5</f>
        <v>0</v>
      </c>
      <c r="H5" s="109"/>
      <c r="I5" s="362"/>
      <c r="J5" s="110"/>
    </row>
    <row r="6" spans="1:10" s="30" customFormat="1" ht="20.399999999999999" customHeight="1" x14ac:dyDescent="0.25">
      <c r="A6" s="75">
        <v>3</v>
      </c>
      <c r="B6" s="67" t="s">
        <v>129</v>
      </c>
      <c r="C6" s="67"/>
      <c r="D6" s="208" t="s">
        <v>14</v>
      </c>
      <c r="E6" s="258">
        <v>5</v>
      </c>
      <c r="F6" s="390"/>
      <c r="G6" s="105">
        <f t="shared" si="0"/>
        <v>0</v>
      </c>
      <c r="H6" s="109"/>
      <c r="I6" s="362"/>
      <c r="J6" s="110"/>
    </row>
    <row r="7" spans="1:10" ht="16.5" customHeight="1" x14ac:dyDescent="0.25">
      <c r="A7" s="75">
        <v>4</v>
      </c>
      <c r="B7" s="153" t="s">
        <v>130</v>
      </c>
      <c r="C7" s="153"/>
      <c r="D7" s="18" t="s">
        <v>14</v>
      </c>
      <c r="E7" s="258">
        <v>2</v>
      </c>
      <c r="F7" s="391"/>
      <c r="G7" s="105">
        <f t="shared" si="0"/>
        <v>0</v>
      </c>
      <c r="H7" s="109"/>
      <c r="I7" s="362"/>
      <c r="J7" s="110"/>
    </row>
    <row r="8" spans="1:10" ht="16.5" customHeight="1" x14ac:dyDescent="0.25">
      <c r="A8" s="99">
        <v>5</v>
      </c>
      <c r="B8" s="153" t="s">
        <v>106</v>
      </c>
      <c r="C8" s="153"/>
      <c r="D8" s="18" t="s">
        <v>14</v>
      </c>
      <c r="E8" s="258">
        <v>58</v>
      </c>
      <c r="F8" s="391"/>
      <c r="G8" s="105">
        <f t="shared" si="0"/>
        <v>0</v>
      </c>
      <c r="H8" s="109"/>
      <c r="I8" s="362"/>
      <c r="J8" s="110"/>
    </row>
    <row r="9" spans="1:10" ht="16.5" customHeight="1" x14ac:dyDescent="0.25">
      <c r="A9" s="75">
        <v>6</v>
      </c>
      <c r="B9" s="153" t="s">
        <v>105</v>
      </c>
      <c r="C9" s="153"/>
      <c r="D9" s="18" t="s">
        <v>14</v>
      </c>
      <c r="E9" s="258">
        <v>1</v>
      </c>
      <c r="F9" s="391"/>
      <c r="G9" s="105">
        <f t="shared" si="0"/>
        <v>0</v>
      </c>
      <c r="H9" s="109"/>
      <c r="I9" s="362"/>
      <c r="J9" s="110"/>
    </row>
    <row r="10" spans="1:10" ht="16.5" customHeight="1" x14ac:dyDescent="0.25">
      <c r="A10" s="75">
        <v>7</v>
      </c>
      <c r="B10" s="77" t="s">
        <v>104</v>
      </c>
      <c r="C10" s="77"/>
      <c r="D10" s="75" t="s">
        <v>14</v>
      </c>
      <c r="E10" s="258">
        <v>1</v>
      </c>
      <c r="F10" s="388"/>
      <c r="G10" s="105">
        <f t="shared" si="0"/>
        <v>0</v>
      </c>
      <c r="H10" s="109"/>
      <c r="I10" s="362"/>
      <c r="J10" s="110"/>
    </row>
    <row r="11" spans="1:10" ht="16.5" customHeight="1" x14ac:dyDescent="0.25">
      <c r="A11" s="99">
        <v>8</v>
      </c>
      <c r="B11" s="101" t="s">
        <v>116</v>
      </c>
      <c r="C11" s="77"/>
      <c r="D11" s="75" t="s">
        <v>14</v>
      </c>
      <c r="E11" s="258">
        <v>2</v>
      </c>
      <c r="F11" s="388"/>
      <c r="G11" s="105">
        <f t="shared" si="0"/>
        <v>0</v>
      </c>
      <c r="H11" s="109"/>
      <c r="I11" s="362"/>
      <c r="J11" s="110"/>
    </row>
    <row r="12" spans="1:10" ht="16.5" customHeight="1" x14ac:dyDescent="0.25">
      <c r="A12" s="75">
        <v>9</v>
      </c>
      <c r="B12" s="77" t="s">
        <v>103</v>
      </c>
      <c r="C12" s="77"/>
      <c r="D12" s="75" t="s">
        <v>14</v>
      </c>
      <c r="E12" s="258">
        <v>1</v>
      </c>
      <c r="F12" s="388"/>
      <c r="G12" s="105">
        <f t="shared" si="0"/>
        <v>0</v>
      </c>
      <c r="H12" s="109"/>
      <c r="I12" s="362"/>
      <c r="J12" s="110"/>
    </row>
    <row r="13" spans="1:10" ht="16.5" customHeight="1" x14ac:dyDescent="0.25">
      <c r="A13" s="75">
        <v>10</v>
      </c>
      <c r="B13" s="77" t="s">
        <v>102</v>
      </c>
      <c r="C13" s="77"/>
      <c r="D13" s="75" t="s">
        <v>14</v>
      </c>
      <c r="E13" s="258">
        <v>35</v>
      </c>
      <c r="F13" s="388"/>
      <c r="G13" s="105">
        <f t="shared" si="0"/>
        <v>0</v>
      </c>
      <c r="H13" s="109"/>
      <c r="I13" s="362"/>
      <c r="J13" s="110"/>
    </row>
    <row r="14" spans="1:10" ht="16.5" customHeight="1" x14ac:dyDescent="0.25">
      <c r="A14" s="99">
        <v>11</v>
      </c>
      <c r="B14" s="77" t="s">
        <v>101</v>
      </c>
      <c r="C14" s="77"/>
      <c r="D14" s="75" t="s">
        <v>14</v>
      </c>
      <c r="E14" s="258">
        <v>10</v>
      </c>
      <c r="F14" s="388"/>
      <c r="G14" s="105">
        <f t="shared" si="0"/>
        <v>0</v>
      </c>
      <c r="H14" s="109"/>
      <c r="I14" s="362"/>
      <c r="J14" s="110"/>
    </row>
    <row r="15" spans="1:10" ht="16.5" customHeight="1" x14ac:dyDescent="0.25">
      <c r="A15" s="75">
        <v>12</v>
      </c>
      <c r="B15" s="77" t="s">
        <v>100</v>
      </c>
      <c r="C15" s="77"/>
      <c r="D15" s="75" t="s">
        <v>14</v>
      </c>
      <c r="E15" s="258">
        <v>62</v>
      </c>
      <c r="F15" s="388"/>
      <c r="G15" s="105">
        <f t="shared" si="0"/>
        <v>0</v>
      </c>
      <c r="H15" s="109"/>
      <c r="I15" s="362"/>
      <c r="J15" s="110"/>
    </row>
    <row r="16" spans="1:10" ht="16.5" customHeight="1" x14ac:dyDescent="0.25">
      <c r="A16" s="75">
        <v>13</v>
      </c>
      <c r="B16" s="77" t="s">
        <v>99</v>
      </c>
      <c r="C16" s="77"/>
      <c r="D16" s="144" t="s">
        <v>142</v>
      </c>
      <c r="E16" s="258">
        <v>9</v>
      </c>
      <c r="F16" s="388"/>
      <c r="G16" s="105">
        <f t="shared" si="0"/>
        <v>0</v>
      </c>
      <c r="H16" s="109"/>
      <c r="I16" s="362"/>
      <c r="J16" s="110"/>
    </row>
    <row r="17" spans="1:10" ht="16.5" customHeight="1" x14ac:dyDescent="0.25">
      <c r="A17" s="99">
        <v>14</v>
      </c>
      <c r="B17" s="77" t="s">
        <v>98</v>
      </c>
      <c r="C17" s="77"/>
      <c r="D17" s="75" t="s">
        <v>14</v>
      </c>
      <c r="E17" s="258">
        <v>46</v>
      </c>
      <c r="F17" s="388"/>
      <c r="G17" s="105">
        <f t="shared" si="0"/>
        <v>0</v>
      </c>
      <c r="H17" s="109"/>
      <c r="I17" s="362"/>
      <c r="J17" s="110"/>
    </row>
    <row r="18" spans="1:10" ht="21.75" customHeight="1" x14ac:dyDescent="0.25">
      <c r="A18" s="518" t="s">
        <v>61</v>
      </c>
      <c r="B18" s="519"/>
      <c r="C18" s="519"/>
      <c r="D18" s="519"/>
      <c r="E18" s="520"/>
      <c r="F18" s="521"/>
      <c r="G18" s="111">
        <f>SUM(G4:G17)</f>
        <v>0</v>
      </c>
      <c r="H18" s="109"/>
      <c r="I18" s="183">
        <f>SUM(I4:I17)</f>
        <v>0</v>
      </c>
      <c r="J18" s="112"/>
    </row>
    <row r="19" spans="1:10" ht="10.199999999999999" customHeight="1" x14ac:dyDescent="0.25">
      <c r="A19" s="522"/>
      <c r="B19" s="522"/>
      <c r="C19" s="522"/>
      <c r="D19" s="522"/>
      <c r="E19" s="522"/>
      <c r="F19" s="522"/>
      <c r="G19" s="522"/>
      <c r="H19" s="522"/>
      <c r="I19" s="522"/>
      <c r="J19" s="522"/>
    </row>
    <row r="20" spans="1:10" s="255" customFormat="1" ht="52.2" customHeight="1" x14ac:dyDescent="0.25">
      <c r="A20" s="256"/>
      <c r="B20" s="297" t="s">
        <v>149</v>
      </c>
      <c r="C20" s="256"/>
      <c r="D20" s="480"/>
      <c r="E20" s="480"/>
      <c r="F20" s="480"/>
      <c r="G20" s="480"/>
      <c r="H20" s="515"/>
      <c r="I20" s="515"/>
      <c r="J20" s="515"/>
    </row>
    <row r="21" spans="1:10" s="255" customFormat="1" ht="52.2" customHeight="1" x14ac:dyDescent="0.25">
      <c r="A21" s="256"/>
      <c r="B21" s="256"/>
      <c r="C21" s="256"/>
      <c r="D21" s="480" t="s">
        <v>143</v>
      </c>
      <c r="E21" s="480"/>
      <c r="F21" s="480"/>
      <c r="G21" s="480"/>
      <c r="H21" s="481"/>
      <c r="I21" s="481"/>
      <c r="J21" s="481"/>
    </row>
    <row r="22" spans="1:10" s="255" customFormat="1" ht="13.2" x14ac:dyDescent="0.25">
      <c r="D22" s="480"/>
      <c r="E22" s="480"/>
      <c r="F22" s="480"/>
      <c r="G22" s="480"/>
      <c r="H22" s="482"/>
      <c r="I22" s="482"/>
      <c r="J22" s="482"/>
    </row>
    <row r="23" spans="1:10" ht="12" customHeight="1" x14ac:dyDescent="0.25">
      <c r="F23" s="14"/>
    </row>
    <row r="24" spans="1:10" ht="12" customHeight="1" x14ac:dyDescent="0.25">
      <c r="F24" s="14"/>
    </row>
    <row r="25" spans="1:10" ht="12" customHeight="1" x14ac:dyDescent="0.25"/>
    <row r="26" spans="1:10" ht="12" customHeight="1" x14ac:dyDescent="0.25"/>
    <row r="27" spans="1:10" x14ac:dyDescent="0.25">
      <c r="D27" s="296"/>
    </row>
    <row r="28" spans="1:10" ht="29.25" customHeight="1" x14ac:dyDescent="0.25"/>
    <row r="29" spans="1:10" ht="24.75" customHeight="1" x14ac:dyDescent="0.25"/>
    <row r="30" spans="1:10" ht="24.75" customHeight="1" x14ac:dyDescent="0.25"/>
    <row r="31" spans="1:10" ht="21.75" customHeight="1" x14ac:dyDescent="0.25"/>
  </sheetData>
  <sheetProtection selectLockedCells="1" selectUnlockedCells="1"/>
  <mergeCells count="9">
    <mergeCell ref="D21:G22"/>
    <mergeCell ref="H21:J21"/>
    <mergeCell ref="H22:J22"/>
    <mergeCell ref="A1:G1"/>
    <mergeCell ref="H1:J1"/>
    <mergeCell ref="A18:F18"/>
    <mergeCell ref="A19:J19"/>
    <mergeCell ref="D20:G20"/>
    <mergeCell ref="H20:J20"/>
  </mergeCells>
  <printOptions horizontalCentered="1"/>
  <pageMargins left="0.19685039370078741" right="0.19685039370078741" top="0.6692913385826772" bottom="0.39370078740157483" header="0.51181102362204722" footer="0"/>
  <pageSetup paperSize="9" firstPageNumber="0" orientation="landscape" r:id="rId1"/>
  <headerFooter alignWithMargins="0">
    <oddHeader>&amp;CZP/11/2022</oddHeader>
    <oddFooter>&amp;CStrona &amp;P z &amp;N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SheetLayoutView="100" workbookViewId="0">
      <selection activeCell="I4" sqref="I4"/>
    </sheetView>
  </sheetViews>
  <sheetFormatPr defaultColWidth="9.109375" defaultRowHeight="13.2" x14ac:dyDescent="0.25"/>
  <cols>
    <col min="1" max="1" width="4.33203125" style="476" customWidth="1"/>
    <col min="2" max="2" width="46.33203125" style="96" customWidth="1"/>
    <col min="3" max="3" width="26.5546875" style="476" customWidth="1"/>
    <col min="4" max="4" width="4.33203125" style="108" customWidth="1"/>
    <col min="5" max="5" width="6.6640625" style="97" customWidth="1"/>
    <col min="6" max="6" width="11.88671875" style="476" customWidth="1"/>
    <col min="7" max="7" width="11.6640625" style="476" customWidth="1"/>
    <col min="8" max="8" width="6.44140625" style="120" customWidth="1"/>
    <col min="9" max="9" width="11.5546875" style="121" customWidth="1"/>
    <col min="10" max="10" width="20" style="476" customWidth="1"/>
    <col min="11" max="12" width="9.109375" style="476"/>
    <col min="13" max="13" width="9.109375" style="98"/>
    <col min="14" max="16384" width="9.109375" style="476"/>
  </cols>
  <sheetData>
    <row r="1" spans="1:14" s="89" customFormat="1" ht="23.4" customHeight="1" x14ac:dyDescent="0.2">
      <c r="A1" s="501" t="s">
        <v>175</v>
      </c>
      <c r="B1" s="501"/>
      <c r="C1" s="501"/>
      <c r="D1" s="501"/>
      <c r="E1" s="501"/>
      <c r="F1" s="501"/>
      <c r="G1" s="501"/>
      <c r="H1" s="475"/>
      <c r="I1" s="502" t="s">
        <v>66</v>
      </c>
      <c r="J1" s="502"/>
      <c r="K1" s="20"/>
      <c r="L1" s="20"/>
      <c r="M1" s="20"/>
      <c r="N1" s="20"/>
    </row>
    <row r="2" spans="1:14" s="108" customFormat="1" ht="35.4" customHeight="1" x14ac:dyDescent="0.2">
      <c r="A2" s="238" t="s">
        <v>16</v>
      </c>
      <c r="B2" s="238" t="s">
        <v>18</v>
      </c>
      <c r="C2" s="1" t="s">
        <v>75</v>
      </c>
      <c r="D2" s="266" t="s">
        <v>1</v>
      </c>
      <c r="E2" s="18" t="s">
        <v>148</v>
      </c>
      <c r="F2" s="267" t="s">
        <v>2</v>
      </c>
      <c r="G2" s="238" t="s">
        <v>3</v>
      </c>
      <c r="H2" s="240" t="s">
        <v>68</v>
      </c>
      <c r="I2" s="241" t="s">
        <v>4</v>
      </c>
      <c r="J2" s="31" t="s">
        <v>122</v>
      </c>
      <c r="K2" s="296"/>
      <c r="L2" s="296"/>
      <c r="M2" s="296"/>
      <c r="N2" s="296"/>
    </row>
    <row r="3" spans="1:14" ht="10.199999999999999" customHeight="1" x14ac:dyDescent="0.25">
      <c r="A3" s="156" t="s">
        <v>5</v>
      </c>
      <c r="B3" s="156" t="s">
        <v>6</v>
      </c>
      <c r="C3" s="72" t="s">
        <v>7</v>
      </c>
      <c r="D3" s="156" t="s">
        <v>8</v>
      </c>
      <c r="E3" s="268" t="s">
        <v>9</v>
      </c>
      <c r="F3" s="156" t="s">
        <v>10</v>
      </c>
      <c r="G3" s="72" t="s">
        <v>11</v>
      </c>
      <c r="H3" s="156" t="s">
        <v>12</v>
      </c>
      <c r="I3" s="72" t="s">
        <v>13</v>
      </c>
      <c r="J3" s="156" t="s">
        <v>62</v>
      </c>
      <c r="K3" s="28"/>
      <c r="L3" s="28"/>
      <c r="M3" s="28"/>
      <c r="N3" s="28"/>
    </row>
    <row r="4" spans="1:14" ht="43.5" customHeight="1" x14ac:dyDescent="0.25">
      <c r="A4" s="75">
        <v>1</v>
      </c>
      <c r="B4" s="67" t="s">
        <v>115</v>
      </c>
      <c r="C4" s="153"/>
      <c r="D4" s="18" t="s">
        <v>14</v>
      </c>
      <c r="E4" s="258">
        <v>261</v>
      </c>
      <c r="F4" s="361"/>
      <c r="G4" s="105">
        <f>E4*F4</f>
        <v>0</v>
      </c>
      <c r="H4" s="109"/>
      <c r="I4" s="362"/>
      <c r="J4" s="160"/>
      <c r="K4" s="20"/>
      <c r="L4" s="20"/>
      <c r="M4" s="20"/>
      <c r="N4" s="20"/>
    </row>
    <row r="5" spans="1:14" ht="23.4" customHeight="1" x14ac:dyDescent="0.25">
      <c r="A5" s="503" t="s">
        <v>61</v>
      </c>
      <c r="B5" s="503"/>
      <c r="C5" s="503"/>
      <c r="D5" s="503"/>
      <c r="E5" s="503"/>
      <c r="F5" s="503"/>
      <c r="G5" s="103">
        <f>G4</f>
        <v>0</v>
      </c>
      <c r="H5" s="306"/>
      <c r="I5" s="359">
        <f>I4</f>
        <v>0</v>
      </c>
      <c r="J5" s="54"/>
      <c r="K5" s="20"/>
      <c r="L5" s="20"/>
      <c r="M5" s="20"/>
      <c r="N5" s="20"/>
    </row>
    <row r="6" spans="1:14" x14ac:dyDescent="0.25">
      <c r="A6" s="50"/>
      <c r="B6" s="50"/>
      <c r="C6" s="50"/>
      <c r="D6" s="50"/>
      <c r="E6" s="50"/>
      <c r="F6" s="52"/>
      <c r="G6" s="50"/>
      <c r="H6" s="50"/>
      <c r="I6" s="51"/>
      <c r="J6" s="50"/>
      <c r="K6" s="27"/>
      <c r="L6" s="27"/>
      <c r="M6" s="27"/>
      <c r="N6" s="27"/>
    </row>
    <row r="7" spans="1:14" s="255" customFormat="1" ht="52.2" customHeight="1" x14ac:dyDescent="0.25">
      <c r="A7" s="256"/>
      <c r="B7" s="256"/>
      <c r="C7" s="256"/>
      <c r="D7" s="480" t="s">
        <v>143</v>
      </c>
      <c r="E7" s="480"/>
      <c r="F7" s="480"/>
      <c r="G7" s="480"/>
      <c r="H7" s="481"/>
      <c r="I7" s="481"/>
      <c r="J7" s="481"/>
    </row>
    <row r="8" spans="1:14" s="255" customFormat="1" x14ac:dyDescent="0.25">
      <c r="D8" s="480"/>
      <c r="E8" s="480"/>
      <c r="F8" s="480"/>
      <c r="G8" s="480"/>
      <c r="H8" s="482"/>
      <c r="I8" s="482"/>
      <c r="J8" s="482"/>
    </row>
    <row r="9" spans="1:14" x14ac:dyDescent="0.25">
      <c r="C9" s="213"/>
      <c r="H9" s="175"/>
      <c r="I9" s="175"/>
      <c r="J9" s="175"/>
    </row>
    <row r="10" spans="1:14" x14ac:dyDescent="0.25">
      <c r="C10" s="213"/>
      <c r="H10" s="175"/>
      <c r="I10" s="175"/>
      <c r="J10" s="175"/>
    </row>
    <row r="11" spans="1:14" x14ac:dyDescent="0.25">
      <c r="C11" s="213"/>
      <c r="H11" s="175"/>
      <c r="I11" s="175"/>
      <c r="J11" s="175"/>
    </row>
    <row r="12" spans="1:14" x14ac:dyDescent="0.25">
      <c r="C12" s="213"/>
      <c r="H12" s="175"/>
      <c r="I12" s="175"/>
      <c r="J12" s="175"/>
    </row>
    <row r="13" spans="1:14" x14ac:dyDescent="0.25">
      <c r="C13" s="213"/>
      <c r="H13" s="175"/>
      <c r="I13" s="175"/>
      <c r="J13" s="175"/>
    </row>
    <row r="14" spans="1:14" x14ac:dyDescent="0.25">
      <c r="H14" s="175"/>
      <c r="I14" s="175"/>
      <c r="J14" s="175"/>
    </row>
    <row r="15" spans="1:14" x14ac:dyDescent="0.25">
      <c r="H15" s="175"/>
      <c r="I15" s="175"/>
      <c r="J15" s="175"/>
    </row>
    <row r="16" spans="1:14" x14ac:dyDescent="0.25">
      <c r="H16" s="175"/>
      <c r="I16" s="175"/>
      <c r="J16" s="175"/>
    </row>
    <row r="25" spans="4:7" x14ac:dyDescent="0.25">
      <c r="D25" s="47"/>
      <c r="F25" s="381"/>
      <c r="G25" s="381"/>
    </row>
    <row r="36" spans="1:14" s="108" customFormat="1" x14ac:dyDescent="0.25">
      <c r="A36" s="476"/>
      <c r="B36" s="96"/>
      <c r="C36" s="175"/>
      <c r="E36" s="97"/>
      <c r="F36" s="476"/>
      <c r="G36" s="476"/>
      <c r="H36" s="120"/>
      <c r="I36" s="121"/>
      <c r="J36" s="476"/>
      <c r="K36" s="476"/>
      <c r="L36" s="476"/>
      <c r="M36" s="98"/>
      <c r="N36" s="476"/>
    </row>
    <row r="39" spans="1:14" s="108" customFormat="1" x14ac:dyDescent="0.25">
      <c r="A39" s="476"/>
      <c r="B39" s="96"/>
      <c r="C39" s="125"/>
      <c r="E39" s="97"/>
      <c r="F39" s="476"/>
      <c r="G39" s="476"/>
      <c r="H39" s="120"/>
      <c r="I39" s="121"/>
      <c r="J39" s="476"/>
      <c r="K39" s="476"/>
      <c r="L39" s="476"/>
      <c r="M39" s="98"/>
      <c r="N39" s="476"/>
    </row>
  </sheetData>
  <mergeCells count="6">
    <mergeCell ref="D7:G8"/>
    <mergeCell ref="H7:J7"/>
    <mergeCell ref="H8:J8"/>
    <mergeCell ref="A1:G1"/>
    <mergeCell ref="I1:J1"/>
    <mergeCell ref="A5:F5"/>
  </mergeCells>
  <printOptions horizontalCentered="1"/>
  <pageMargins left="0.19685039370078741" right="0.19685039370078741" top="0.6692913385826772" bottom="0.39370078740157483" header="0.51181102362204722" footer="0"/>
  <pageSetup paperSize="9" scale="98" orientation="landscape" horizontalDpi="300" r:id="rId1"/>
  <headerFooter alignWithMargins="0">
    <oddHeader>&amp;CZP/11/2022</oddHeader>
    <oddFooter>&amp;CStrona &amp;P z &amp;N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BreakPreview" zoomScaleNormal="106" zoomScaleSheetLayoutView="100" workbookViewId="0">
      <selection activeCell="I4" sqref="I4"/>
    </sheetView>
  </sheetViews>
  <sheetFormatPr defaultColWidth="9.109375" defaultRowHeight="13.2" x14ac:dyDescent="0.25"/>
  <cols>
    <col min="1" max="1" width="4.33203125" style="63" customWidth="1"/>
    <col min="2" max="2" width="35.109375" style="63" customWidth="1"/>
    <col min="3" max="3" width="22.33203125" style="63" customWidth="1"/>
    <col min="4" max="4" width="5.6640625" style="63" customWidth="1"/>
    <col min="5" max="5" width="8.44140625" style="63" customWidth="1"/>
    <col min="6" max="6" width="11.44140625" style="63" customWidth="1"/>
    <col min="7" max="7" width="12.6640625" style="63" customWidth="1"/>
    <col min="8" max="8" width="7.44140625" style="63" customWidth="1"/>
    <col min="9" max="9" width="11.33203125" style="63" customWidth="1"/>
    <col min="10" max="10" width="19.44140625" style="63" customWidth="1"/>
    <col min="11" max="16384" width="9.109375" style="63"/>
  </cols>
  <sheetData>
    <row r="1" spans="1:10" s="365" customFormat="1" ht="23.4" customHeight="1" x14ac:dyDescent="0.25">
      <c r="A1" s="523" t="s">
        <v>176</v>
      </c>
      <c r="B1" s="524"/>
      <c r="C1" s="524"/>
      <c r="D1" s="524"/>
      <c r="E1" s="524"/>
      <c r="F1" s="524"/>
      <c r="G1" s="524"/>
      <c r="H1" s="525"/>
      <c r="I1" s="525"/>
      <c r="J1" s="393" t="s">
        <v>177</v>
      </c>
    </row>
    <row r="2" spans="1:10" s="25" customFormat="1" ht="35.4" customHeight="1" x14ac:dyDescent="0.25">
      <c r="A2" s="123" t="s">
        <v>16</v>
      </c>
      <c r="B2" s="304" t="s">
        <v>110</v>
      </c>
      <c r="C2" s="123" t="s">
        <v>75</v>
      </c>
      <c r="D2" s="304" t="s">
        <v>111</v>
      </c>
      <c r="E2" s="276" t="s">
        <v>148</v>
      </c>
      <c r="F2" s="276" t="s">
        <v>119</v>
      </c>
      <c r="G2" s="131" t="s">
        <v>3</v>
      </c>
      <c r="H2" s="123" t="s">
        <v>68</v>
      </c>
      <c r="I2" s="132" t="s">
        <v>4</v>
      </c>
      <c r="J2" s="366" t="s">
        <v>122</v>
      </c>
    </row>
    <row r="3" spans="1:10" ht="10.199999999999999" customHeight="1" x14ac:dyDescent="0.25">
      <c r="A3" s="252">
        <v>1</v>
      </c>
      <c r="B3" s="302">
        <v>2</v>
      </c>
      <c r="C3" s="90">
        <v>3</v>
      </c>
      <c r="D3" s="91">
        <v>4</v>
      </c>
      <c r="E3" s="91" t="s">
        <v>9</v>
      </c>
      <c r="F3" s="91" t="s">
        <v>10</v>
      </c>
      <c r="G3" s="90" t="s">
        <v>11</v>
      </c>
      <c r="H3" s="91" t="s">
        <v>12</v>
      </c>
      <c r="I3" s="90" t="s">
        <v>13</v>
      </c>
      <c r="J3" s="91" t="s">
        <v>62</v>
      </c>
    </row>
    <row r="4" spans="1:10" ht="28.2" customHeight="1" x14ac:dyDescent="0.25">
      <c r="A4" s="301">
        <v>1</v>
      </c>
      <c r="B4" s="364" t="s">
        <v>151</v>
      </c>
      <c r="C4" s="301"/>
      <c r="D4" s="92" t="s">
        <v>49</v>
      </c>
      <c r="E4" s="478">
        <v>20</v>
      </c>
      <c r="F4" s="367"/>
      <c r="G4" s="93">
        <f>E4*F4</f>
        <v>0</v>
      </c>
      <c r="H4" s="114"/>
      <c r="I4" s="115"/>
      <c r="J4" s="277"/>
    </row>
    <row r="5" spans="1:10" ht="24" customHeight="1" x14ac:dyDescent="0.25">
      <c r="A5" s="526" t="s">
        <v>61</v>
      </c>
      <c r="B5" s="526"/>
      <c r="C5" s="526"/>
      <c r="D5" s="526"/>
      <c r="E5" s="526"/>
      <c r="F5" s="303"/>
      <c r="G5" s="206">
        <f>G4</f>
        <v>0</v>
      </c>
      <c r="H5" s="114"/>
      <c r="I5" s="207">
        <f>I4</f>
        <v>0</v>
      </c>
    </row>
    <row r="6" spans="1:10" s="255" customFormat="1" ht="52.2" customHeight="1" x14ac:dyDescent="0.25">
      <c r="A6" s="256"/>
      <c r="B6" s="256"/>
      <c r="C6" s="256"/>
      <c r="D6" s="480" t="s">
        <v>143</v>
      </c>
      <c r="E6" s="480"/>
      <c r="F6" s="480"/>
      <c r="G6" s="480"/>
      <c r="H6" s="527"/>
      <c r="I6" s="527"/>
      <c r="J6" s="527"/>
    </row>
    <row r="7" spans="1:10" s="255" customFormat="1" x14ac:dyDescent="0.25">
      <c r="D7" s="480"/>
      <c r="E7" s="480"/>
      <c r="F7" s="480"/>
      <c r="G7" s="480"/>
      <c r="H7" s="482"/>
      <c r="I7" s="482"/>
      <c r="J7" s="482"/>
    </row>
    <row r="8" spans="1:10" s="64" customFormat="1" x14ac:dyDescent="0.25">
      <c r="A8" s="174"/>
      <c r="B8" s="152"/>
      <c r="C8" s="174"/>
      <c r="D8" s="174"/>
    </row>
    <row r="9" spans="1:10" x14ac:dyDescent="0.25">
      <c r="A9" s="171"/>
      <c r="B9" s="171"/>
      <c r="C9" s="171"/>
      <c r="D9" s="171"/>
    </row>
    <row r="10" spans="1:10" x14ac:dyDescent="0.25">
      <c r="A10" s="171"/>
      <c r="B10" s="171"/>
      <c r="C10" s="171"/>
      <c r="D10" s="171"/>
    </row>
    <row r="15" spans="1:10" ht="25.5" customHeight="1" x14ac:dyDescent="0.25"/>
    <row r="21" spans="2:10" x14ac:dyDescent="0.25">
      <c r="B21" s="26"/>
      <c r="C21" s="26"/>
      <c r="D21" s="26"/>
      <c r="E21" s="26"/>
      <c r="F21" s="26"/>
      <c r="G21" s="26"/>
      <c r="H21" s="26"/>
      <c r="I21" s="26"/>
      <c r="J21" s="26"/>
    </row>
    <row r="22" spans="2:10" x14ac:dyDescent="0.25">
      <c r="B22" s="26"/>
      <c r="C22" s="26"/>
      <c r="D22" s="26"/>
      <c r="E22" s="26"/>
      <c r="F22" s="26"/>
      <c r="G22" s="26"/>
      <c r="H22" s="26"/>
      <c r="I22" s="26"/>
      <c r="J22" s="26"/>
    </row>
    <row r="23" spans="2:10" x14ac:dyDescent="0.25">
      <c r="B23" s="26"/>
      <c r="C23" s="26"/>
      <c r="D23" s="26"/>
      <c r="E23" s="26"/>
      <c r="F23" s="26"/>
      <c r="G23" s="26"/>
      <c r="H23" s="26"/>
      <c r="I23" s="26"/>
      <c r="J23" s="26"/>
    </row>
    <row r="24" spans="2:10" x14ac:dyDescent="0.25">
      <c r="B24" s="26"/>
      <c r="C24" s="26"/>
      <c r="D24" s="26"/>
      <c r="E24" s="26"/>
      <c r="F24" s="26"/>
      <c r="G24" s="26"/>
      <c r="H24" s="26"/>
      <c r="I24" s="26"/>
      <c r="J24" s="26"/>
    </row>
    <row r="25" spans="2:10" x14ac:dyDescent="0.25">
      <c r="B25" s="26"/>
      <c r="C25" s="26"/>
      <c r="D25" s="26"/>
      <c r="E25" s="26"/>
      <c r="F25" s="26"/>
      <c r="G25" s="26"/>
      <c r="H25" s="26"/>
      <c r="I25" s="26"/>
      <c r="J25" s="26"/>
    </row>
    <row r="26" spans="2:10" x14ac:dyDescent="0.25">
      <c r="B26" s="26"/>
      <c r="C26" s="26"/>
      <c r="D26" s="26"/>
      <c r="E26" s="26"/>
      <c r="F26" s="26"/>
      <c r="G26" s="26"/>
      <c r="H26" s="26"/>
      <c r="I26" s="26"/>
      <c r="J26" s="26"/>
    </row>
    <row r="27" spans="2:10" x14ac:dyDescent="0.25">
      <c r="B27" s="26"/>
      <c r="C27" s="26"/>
      <c r="D27" s="26"/>
      <c r="E27" s="26"/>
      <c r="F27" s="26"/>
      <c r="G27" s="26"/>
      <c r="H27" s="26"/>
      <c r="I27" s="26"/>
      <c r="J27" s="26"/>
    </row>
    <row r="28" spans="2:10" x14ac:dyDescent="0.25">
      <c r="B28" s="26"/>
      <c r="C28" s="26"/>
      <c r="D28" s="26"/>
      <c r="E28" s="26"/>
      <c r="F28" s="26"/>
      <c r="G28" s="26"/>
      <c r="H28" s="26"/>
      <c r="I28" s="26"/>
      <c r="J28" s="26"/>
    </row>
    <row r="29" spans="2:10" x14ac:dyDescent="0.25">
      <c r="B29" s="26"/>
      <c r="C29" s="26"/>
      <c r="D29" s="26"/>
      <c r="E29" s="26"/>
      <c r="F29" s="26"/>
      <c r="G29" s="26"/>
      <c r="H29" s="26"/>
      <c r="I29" s="26"/>
      <c r="J29" s="26"/>
    </row>
    <row r="30" spans="2:10" x14ac:dyDescent="0.25">
      <c r="B30" s="26"/>
      <c r="C30" s="26"/>
      <c r="D30" s="26"/>
      <c r="E30" s="26"/>
      <c r="F30" s="26"/>
      <c r="G30" s="26"/>
      <c r="H30" s="26"/>
      <c r="I30" s="26"/>
      <c r="J30" s="26"/>
    </row>
    <row r="31" spans="2:10" ht="32.25" customHeight="1" x14ac:dyDescent="0.25">
      <c r="B31" s="26"/>
      <c r="C31" s="26"/>
      <c r="D31" s="26"/>
      <c r="E31" s="26"/>
      <c r="F31" s="26"/>
      <c r="G31" s="26"/>
      <c r="H31" s="26"/>
      <c r="I31" s="26"/>
      <c r="J31" s="26"/>
    </row>
    <row r="32" spans="2:10" s="171" customFormat="1" ht="58.5" customHeight="1" x14ac:dyDescent="0.25">
      <c r="B32" s="26"/>
      <c r="C32" s="26"/>
      <c r="D32" s="26"/>
      <c r="E32" s="26"/>
      <c r="F32" s="26"/>
      <c r="G32" s="26"/>
      <c r="H32" s="26"/>
      <c r="I32" s="26"/>
      <c r="J32" s="26"/>
    </row>
    <row r="33" spans="2:10" x14ac:dyDescent="0.25">
      <c r="B33" s="26"/>
      <c r="C33" s="26"/>
      <c r="D33" s="26"/>
      <c r="E33" s="26"/>
      <c r="F33" s="26"/>
      <c r="G33" s="26"/>
      <c r="H33" s="26"/>
      <c r="I33" s="26"/>
      <c r="J33" s="26"/>
    </row>
    <row r="34" spans="2:10" x14ac:dyDescent="0.25">
      <c r="B34" s="26"/>
      <c r="C34" s="26"/>
      <c r="D34" s="26"/>
      <c r="E34" s="26"/>
      <c r="F34" s="26"/>
      <c r="G34" s="26"/>
      <c r="H34" s="26"/>
      <c r="I34" s="26"/>
      <c r="J34" s="26"/>
    </row>
    <row r="35" spans="2:10" s="124" customFormat="1" x14ac:dyDescent="0.25">
      <c r="B35" s="26"/>
      <c r="C35" s="26"/>
      <c r="D35" s="26"/>
      <c r="E35" s="26"/>
      <c r="F35" s="26"/>
      <c r="G35" s="26"/>
      <c r="H35" s="26"/>
      <c r="I35" s="26"/>
      <c r="J35" s="26"/>
    </row>
    <row r="36" spans="2:10" x14ac:dyDescent="0.25">
      <c r="B36" s="26"/>
      <c r="C36" s="26"/>
      <c r="D36" s="26"/>
      <c r="E36" s="26"/>
      <c r="F36" s="26"/>
      <c r="G36" s="26"/>
      <c r="H36" s="26"/>
      <c r="I36" s="26"/>
      <c r="J36" s="26"/>
    </row>
    <row r="42" spans="2:10" ht="29.25" customHeight="1" x14ac:dyDescent="0.25"/>
    <row r="43" spans="2:10" ht="24.75" customHeight="1" x14ac:dyDescent="0.25"/>
    <row r="44" spans="2:10" ht="24.75" customHeight="1" x14ac:dyDescent="0.25"/>
    <row r="45" spans="2:10" ht="21.75" customHeight="1" x14ac:dyDescent="0.25"/>
    <row r="76" spans="2:2" x14ac:dyDescent="0.25">
      <c r="B76" s="25"/>
    </row>
  </sheetData>
  <mergeCells count="6">
    <mergeCell ref="A1:G1"/>
    <mergeCell ref="H1:I1"/>
    <mergeCell ref="A5:E5"/>
    <mergeCell ref="D6:G7"/>
    <mergeCell ref="H6:J6"/>
    <mergeCell ref="H7:J7"/>
  </mergeCells>
  <printOptions horizontalCentered="1"/>
  <pageMargins left="0.19685039370078741" right="0.19685039370078741" top="0.6692913385826772" bottom="0.39370078740157483" header="0.51181102362204722" footer="0"/>
  <pageSetup paperSize="9" orientation="landscape" horizontalDpi="300" r:id="rId1"/>
  <headerFooter alignWithMargins="0">
    <oddHeader>&amp;CZP/11/2022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zoomScaleSheetLayoutView="100" workbookViewId="0">
      <selection activeCell="I5" sqref="I5"/>
    </sheetView>
  </sheetViews>
  <sheetFormatPr defaultRowHeight="13.2" x14ac:dyDescent="0.25"/>
  <cols>
    <col min="1" max="1" width="2.33203125" customWidth="1"/>
    <col min="2" max="2" width="44.33203125" customWidth="1"/>
    <col min="3" max="3" width="36" customWidth="1"/>
    <col min="4" max="4" width="6.6640625" customWidth="1"/>
    <col min="7" max="7" width="17.21875" customWidth="1"/>
    <col min="8" max="8" width="6.5546875" customWidth="1"/>
    <col min="9" max="9" width="18" customWidth="1"/>
    <col min="10" max="10" width="21" style="116" customWidth="1"/>
    <col min="11" max="11" width="8.88671875" style="213"/>
  </cols>
  <sheetData>
    <row r="1" spans="1:10" ht="22.95" customHeight="1" x14ac:dyDescent="0.25">
      <c r="A1" s="528" t="s">
        <v>244</v>
      </c>
      <c r="B1" s="528"/>
      <c r="C1" s="528"/>
      <c r="D1" s="528"/>
      <c r="E1" s="528"/>
      <c r="F1" s="528"/>
      <c r="G1" s="528"/>
      <c r="H1" s="284"/>
      <c r="I1" s="375"/>
      <c r="J1" s="394" t="s">
        <v>245</v>
      </c>
    </row>
    <row r="2" spans="1:10" ht="30.6" x14ac:dyDescent="0.25">
      <c r="A2" s="243" t="s">
        <v>16</v>
      </c>
      <c r="B2" s="243" t="s">
        <v>18</v>
      </c>
      <c r="C2" s="1" t="s">
        <v>75</v>
      </c>
      <c r="D2" s="243" t="s">
        <v>1</v>
      </c>
      <c r="E2" s="257" t="s">
        <v>148</v>
      </c>
      <c r="F2" s="43" t="s">
        <v>2</v>
      </c>
      <c r="G2" s="244" t="s">
        <v>3</v>
      </c>
      <c r="H2" s="286" t="s">
        <v>68</v>
      </c>
      <c r="I2" s="286" t="s">
        <v>4</v>
      </c>
      <c r="J2" s="31" t="s">
        <v>122</v>
      </c>
    </row>
    <row r="3" spans="1:10" x14ac:dyDescent="0.25">
      <c r="A3" s="44" t="s">
        <v>5</v>
      </c>
      <c r="B3" s="44" t="s">
        <v>6</v>
      </c>
      <c r="C3" s="44" t="s">
        <v>7</v>
      </c>
      <c r="D3" s="44" t="s">
        <v>8</v>
      </c>
      <c r="E3" s="371" t="s">
        <v>9</v>
      </c>
      <c r="F3" s="263" t="s">
        <v>10</v>
      </c>
      <c r="G3" s="292" t="s">
        <v>11</v>
      </c>
      <c r="H3" s="148" t="s">
        <v>12</v>
      </c>
      <c r="I3" s="288" t="s">
        <v>13</v>
      </c>
      <c r="J3" s="148" t="s">
        <v>62</v>
      </c>
    </row>
    <row r="4" spans="1:10" ht="33" customHeight="1" x14ac:dyDescent="0.25">
      <c r="A4" s="43">
        <v>1</v>
      </c>
      <c r="B4" s="188" t="s">
        <v>74</v>
      </c>
      <c r="C4" s="189"/>
      <c r="D4" s="260" t="s">
        <v>14</v>
      </c>
      <c r="E4" s="264">
        <v>110</v>
      </c>
      <c r="F4" s="151"/>
      <c r="G4" s="94">
        <f>E4*F4</f>
        <v>0</v>
      </c>
      <c r="H4" s="479"/>
      <c r="I4" s="373"/>
      <c r="J4" s="149"/>
    </row>
    <row r="5" spans="1:10" ht="38.25" customHeight="1" x14ac:dyDescent="0.25">
      <c r="A5" s="190">
        <v>2</v>
      </c>
      <c r="B5" s="150" t="s">
        <v>73</v>
      </c>
      <c r="C5" s="150"/>
      <c r="D5" s="261" t="s">
        <v>14</v>
      </c>
      <c r="E5" s="264">
        <v>510</v>
      </c>
      <c r="F5" s="151"/>
      <c r="G5" s="94">
        <f t="shared" ref="G5:G7" si="0">E5*F5</f>
        <v>0</v>
      </c>
      <c r="H5" s="479"/>
      <c r="I5" s="373"/>
      <c r="J5" s="149"/>
    </row>
    <row r="6" spans="1:10" ht="34.5" customHeight="1" x14ac:dyDescent="0.25">
      <c r="A6" s="43">
        <v>3</v>
      </c>
      <c r="B6" s="214" t="s">
        <v>72</v>
      </c>
      <c r="C6" s="215"/>
      <c r="D6" s="262" t="s">
        <v>14</v>
      </c>
      <c r="E6" s="264">
        <v>414</v>
      </c>
      <c r="F6" s="151"/>
      <c r="G6" s="94">
        <f t="shared" si="0"/>
        <v>0</v>
      </c>
      <c r="H6" s="479"/>
      <c r="I6" s="373"/>
      <c r="J6" s="149"/>
    </row>
    <row r="7" spans="1:10" ht="34.5" customHeight="1" x14ac:dyDescent="0.25">
      <c r="A7" s="290">
        <v>4</v>
      </c>
      <c r="B7" s="191" t="s">
        <v>124</v>
      </c>
      <c r="C7" s="291"/>
      <c r="D7" s="262" t="s">
        <v>14</v>
      </c>
      <c r="E7" s="264">
        <v>50</v>
      </c>
      <c r="F7" s="151"/>
      <c r="G7" s="94">
        <f t="shared" si="0"/>
        <v>0</v>
      </c>
      <c r="H7" s="479"/>
      <c r="I7" s="373"/>
      <c r="J7" s="149"/>
    </row>
    <row r="8" spans="1:10" x14ac:dyDescent="0.25">
      <c r="A8" s="497" t="s">
        <v>61</v>
      </c>
      <c r="B8" s="497"/>
      <c r="C8" s="497"/>
      <c r="D8" s="497"/>
      <c r="E8" s="497"/>
      <c r="F8" s="497"/>
      <c r="G8" s="250">
        <f>SUM(G4:G7)</f>
        <v>0</v>
      </c>
      <c r="H8" s="372"/>
      <c r="I8" s="374">
        <f>SUM(I4:I7)</f>
        <v>0</v>
      </c>
      <c r="J8" s="253"/>
    </row>
    <row r="9" spans="1:10" s="14" customFormat="1" ht="21.6" customHeight="1" x14ac:dyDescent="0.25">
      <c r="A9" s="485"/>
      <c r="B9" s="485"/>
      <c r="C9" s="485"/>
      <c r="D9" s="485"/>
      <c r="E9" s="485"/>
      <c r="F9" s="485"/>
      <c r="G9" s="485"/>
      <c r="H9" s="485"/>
      <c r="I9" s="485"/>
      <c r="J9" s="485"/>
    </row>
    <row r="10" spans="1:10" s="255" customFormat="1" ht="52.2" customHeight="1" x14ac:dyDescent="0.25">
      <c r="A10" s="256"/>
      <c r="B10" s="256"/>
      <c r="C10" s="256"/>
      <c r="D10" s="480" t="s">
        <v>143</v>
      </c>
      <c r="E10" s="480"/>
      <c r="F10" s="480"/>
      <c r="G10" s="480"/>
      <c r="H10" s="481"/>
      <c r="I10" s="481"/>
      <c r="J10" s="481"/>
    </row>
    <row r="11" spans="1:10" s="255" customFormat="1" x14ac:dyDescent="0.25">
      <c r="D11" s="480"/>
      <c r="E11" s="480"/>
      <c r="F11" s="480"/>
      <c r="G11" s="480"/>
      <c r="H11" s="482"/>
      <c r="I11" s="482"/>
      <c r="J11" s="482"/>
    </row>
    <row r="12" spans="1:10" s="213" customFormat="1" x14ac:dyDescent="0.25"/>
    <row r="13" spans="1:10" s="213" customFormat="1" x14ac:dyDescent="0.25"/>
    <row r="14" spans="1:10" s="213" customFormat="1" x14ac:dyDescent="0.25"/>
    <row r="15" spans="1:10" s="213" customFormat="1" x14ac:dyDescent="0.25"/>
    <row r="16" spans="1:10" x14ac:dyDescent="0.25">
      <c r="I16" s="213"/>
      <c r="J16" s="213"/>
    </row>
    <row r="17" spans="4:10" x14ac:dyDescent="0.25">
      <c r="I17" s="213"/>
      <c r="J17" s="213"/>
    </row>
    <row r="18" spans="4:10" x14ac:dyDescent="0.25">
      <c r="I18" s="213"/>
      <c r="J18" s="213"/>
    </row>
    <row r="19" spans="4:10" x14ac:dyDescent="0.25">
      <c r="I19" s="213"/>
      <c r="J19" s="213"/>
    </row>
    <row r="20" spans="4:10" x14ac:dyDescent="0.25">
      <c r="I20" s="213"/>
      <c r="J20" s="213"/>
    </row>
    <row r="21" spans="4:10" x14ac:dyDescent="0.25">
      <c r="I21" s="213"/>
      <c r="J21" s="213"/>
    </row>
    <row r="22" spans="4:10" x14ac:dyDescent="0.25">
      <c r="I22" s="213"/>
      <c r="J22" s="213"/>
    </row>
    <row r="23" spans="4:10" x14ac:dyDescent="0.25">
      <c r="I23" s="213"/>
      <c r="J23" s="213"/>
    </row>
    <row r="24" spans="4:10" x14ac:dyDescent="0.25">
      <c r="I24" s="213"/>
      <c r="J24" s="213"/>
    </row>
    <row r="25" spans="4:10" x14ac:dyDescent="0.25">
      <c r="I25" s="213"/>
      <c r="J25" s="213"/>
    </row>
    <row r="26" spans="4:10" x14ac:dyDescent="0.25">
      <c r="I26" s="213"/>
      <c r="J26" s="213"/>
    </row>
    <row r="27" spans="4:10" x14ac:dyDescent="0.25">
      <c r="I27" s="213"/>
      <c r="J27" s="213"/>
    </row>
    <row r="28" spans="4:10" x14ac:dyDescent="0.25">
      <c r="D28" s="381"/>
      <c r="E28" s="381"/>
      <c r="F28" s="381"/>
      <c r="G28" s="381"/>
      <c r="I28" s="213"/>
      <c r="J28" s="213"/>
    </row>
    <row r="29" spans="4:10" x14ac:dyDescent="0.25">
      <c r="I29" s="213"/>
      <c r="J29" s="213"/>
    </row>
    <row r="30" spans="4:10" x14ac:dyDescent="0.25">
      <c r="I30" s="213"/>
      <c r="J30" s="213"/>
    </row>
    <row r="31" spans="4:10" x14ac:dyDescent="0.25">
      <c r="I31" s="213"/>
      <c r="J31" s="213"/>
    </row>
    <row r="32" spans="4:10" x14ac:dyDescent="0.25">
      <c r="I32" s="213"/>
      <c r="J32" s="213"/>
    </row>
    <row r="33" spans="9:10" x14ac:dyDescent="0.25">
      <c r="I33" s="213"/>
      <c r="J33" s="213"/>
    </row>
    <row r="34" spans="9:10" x14ac:dyDescent="0.25">
      <c r="I34" s="213"/>
      <c r="J34" s="213"/>
    </row>
    <row r="35" spans="9:10" x14ac:dyDescent="0.25">
      <c r="I35" s="213"/>
      <c r="J35" s="213"/>
    </row>
    <row r="36" spans="9:10" x14ac:dyDescent="0.25">
      <c r="I36" s="213"/>
      <c r="J36" s="213"/>
    </row>
    <row r="37" spans="9:10" x14ac:dyDescent="0.25">
      <c r="I37" s="213"/>
      <c r="J37" s="213"/>
    </row>
    <row r="38" spans="9:10" x14ac:dyDescent="0.25">
      <c r="I38" s="213"/>
      <c r="J38" s="213"/>
    </row>
    <row r="39" spans="9:10" x14ac:dyDescent="0.25">
      <c r="I39" s="213"/>
      <c r="J39" s="213"/>
    </row>
    <row r="40" spans="9:10" x14ac:dyDescent="0.25">
      <c r="I40" s="213"/>
      <c r="J40" s="213"/>
    </row>
    <row r="41" spans="9:10" x14ac:dyDescent="0.25">
      <c r="I41" s="213"/>
      <c r="J41" s="213"/>
    </row>
    <row r="42" spans="9:10" x14ac:dyDescent="0.25">
      <c r="I42" s="213"/>
      <c r="J42" s="213"/>
    </row>
    <row r="43" spans="9:10" x14ac:dyDescent="0.25">
      <c r="I43" s="213"/>
      <c r="J43" s="213"/>
    </row>
    <row r="44" spans="9:10" x14ac:dyDescent="0.25">
      <c r="I44" s="213"/>
      <c r="J44" s="213"/>
    </row>
    <row r="45" spans="9:10" x14ac:dyDescent="0.25">
      <c r="I45" s="213"/>
      <c r="J45" s="213"/>
    </row>
    <row r="46" spans="9:10" x14ac:dyDescent="0.25">
      <c r="I46" s="213"/>
      <c r="J46" s="213"/>
    </row>
    <row r="47" spans="9:10" x14ac:dyDescent="0.25">
      <c r="I47" s="213"/>
      <c r="J47" s="213"/>
    </row>
    <row r="48" spans="9:10" x14ac:dyDescent="0.25">
      <c r="I48" s="213"/>
      <c r="J48" s="213"/>
    </row>
    <row r="49" spans="9:10" x14ac:dyDescent="0.25">
      <c r="I49" s="213"/>
      <c r="J49" s="213"/>
    </row>
    <row r="50" spans="9:10" x14ac:dyDescent="0.25">
      <c r="I50" s="213"/>
      <c r="J50" s="213"/>
    </row>
    <row r="51" spans="9:10" x14ac:dyDescent="0.25">
      <c r="I51" s="213"/>
      <c r="J51" s="213"/>
    </row>
    <row r="52" spans="9:10" x14ac:dyDescent="0.25">
      <c r="I52" s="213"/>
      <c r="J52" s="213"/>
    </row>
    <row r="53" spans="9:10" x14ac:dyDescent="0.25">
      <c r="I53" s="213"/>
      <c r="J53" s="213"/>
    </row>
    <row r="54" spans="9:10" x14ac:dyDescent="0.25">
      <c r="I54" s="213"/>
      <c r="J54" s="213"/>
    </row>
    <row r="55" spans="9:10" x14ac:dyDescent="0.25">
      <c r="I55" s="213"/>
      <c r="J55" s="213"/>
    </row>
    <row r="56" spans="9:10" x14ac:dyDescent="0.25">
      <c r="I56" s="213"/>
      <c r="J56" s="213"/>
    </row>
    <row r="57" spans="9:10" x14ac:dyDescent="0.25">
      <c r="I57" s="213"/>
      <c r="J57" s="213"/>
    </row>
    <row r="58" spans="9:10" x14ac:dyDescent="0.25">
      <c r="I58" s="213"/>
      <c r="J58" s="213"/>
    </row>
    <row r="59" spans="9:10" x14ac:dyDescent="0.25">
      <c r="I59" s="213"/>
      <c r="J59" s="213"/>
    </row>
    <row r="60" spans="9:10" x14ac:dyDescent="0.25">
      <c r="I60" s="213"/>
      <c r="J60" s="213"/>
    </row>
    <row r="61" spans="9:10" x14ac:dyDescent="0.25">
      <c r="I61" s="213"/>
      <c r="J61" s="213"/>
    </row>
    <row r="62" spans="9:10" x14ac:dyDescent="0.25">
      <c r="I62" s="213"/>
      <c r="J62" s="213"/>
    </row>
    <row r="63" spans="9:10" x14ac:dyDescent="0.25">
      <c r="I63" s="213"/>
      <c r="J63" s="213"/>
    </row>
    <row r="64" spans="9:10" x14ac:dyDescent="0.25">
      <c r="I64" s="213"/>
      <c r="J64" s="213"/>
    </row>
    <row r="65" spans="9:10" x14ac:dyDescent="0.25">
      <c r="I65" s="213"/>
      <c r="J65" s="213"/>
    </row>
    <row r="66" spans="9:10" x14ac:dyDescent="0.25">
      <c r="I66" s="213"/>
      <c r="J66" s="213"/>
    </row>
    <row r="67" spans="9:10" x14ac:dyDescent="0.25">
      <c r="I67" s="213"/>
      <c r="J67" s="213"/>
    </row>
    <row r="68" spans="9:10" x14ac:dyDescent="0.25">
      <c r="I68" s="213"/>
      <c r="J68" s="213"/>
    </row>
    <row r="69" spans="9:10" x14ac:dyDescent="0.25">
      <c r="I69" s="213"/>
      <c r="J69" s="213"/>
    </row>
  </sheetData>
  <mergeCells count="6">
    <mergeCell ref="A1:G1"/>
    <mergeCell ref="A8:F8"/>
    <mergeCell ref="A9:J9"/>
    <mergeCell ref="D10:G11"/>
    <mergeCell ref="H10:J10"/>
    <mergeCell ref="H11:J11"/>
  </mergeCells>
  <printOptions horizontalCentered="1"/>
  <pageMargins left="0.19685039370078741" right="0.19685039370078741" top="0.6692913385826772" bottom="0.39370078740157483" header="0.51181102362204722" footer="0"/>
  <pageSetup paperSize="9" scale="82" orientation="landscape" r:id="rId1"/>
  <headerFooter alignWithMargins="0">
    <oddHeader>&amp;CZP/11/2022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SheetLayoutView="100" workbookViewId="0">
      <selection activeCell="H6" sqref="H6"/>
    </sheetView>
  </sheetViews>
  <sheetFormatPr defaultRowHeight="13.2" x14ac:dyDescent="0.25"/>
  <cols>
    <col min="1" max="1" width="3.88671875" customWidth="1"/>
    <col min="2" max="2" width="47.6640625" customWidth="1"/>
    <col min="3" max="3" width="28.6640625" customWidth="1"/>
    <col min="4" max="4" width="4.6640625" customWidth="1"/>
    <col min="7" max="7" width="16.33203125" customWidth="1"/>
    <col min="8" max="8" width="6.5546875" customWidth="1"/>
    <col min="9" max="9" width="16.109375" customWidth="1"/>
    <col min="10" max="10" width="21.44140625" customWidth="1"/>
    <col min="11" max="11" width="8.88671875" style="213"/>
  </cols>
  <sheetData>
    <row r="1" spans="1:11" x14ac:dyDescent="0.25">
      <c r="A1" s="529" t="s">
        <v>246</v>
      </c>
      <c r="B1" s="529"/>
      <c r="C1" s="529"/>
      <c r="D1" s="529"/>
      <c r="E1" s="369"/>
      <c r="F1" s="370"/>
      <c r="G1" s="380"/>
      <c r="H1" s="380"/>
      <c r="I1" s="530" t="s">
        <v>178</v>
      </c>
      <c r="J1" s="530"/>
    </row>
    <row r="2" spans="1:11" ht="30.6" x14ac:dyDescent="0.25">
      <c r="A2" s="117" t="s">
        <v>108</v>
      </c>
      <c r="B2" s="117" t="s">
        <v>0</v>
      </c>
      <c r="C2" s="117" t="s">
        <v>75</v>
      </c>
      <c r="D2" s="117" t="s">
        <v>1</v>
      </c>
      <c r="E2" s="18" t="s">
        <v>148</v>
      </c>
      <c r="F2" s="118" t="s">
        <v>119</v>
      </c>
      <c r="G2" s="117" t="s">
        <v>3</v>
      </c>
      <c r="H2" s="117" t="s">
        <v>120</v>
      </c>
      <c r="I2" s="117" t="s">
        <v>4</v>
      </c>
      <c r="J2" s="245" t="s">
        <v>122</v>
      </c>
    </row>
    <row r="3" spans="1:11" x14ac:dyDescent="0.25">
      <c r="A3" s="113" t="s">
        <v>5</v>
      </c>
      <c r="B3" s="113" t="s">
        <v>6</v>
      </c>
      <c r="C3" s="113" t="s">
        <v>7</v>
      </c>
      <c r="D3" s="113" t="s">
        <v>8</v>
      </c>
      <c r="E3" s="113" t="s">
        <v>9</v>
      </c>
      <c r="F3" s="113" t="s">
        <v>10</v>
      </c>
      <c r="G3" s="113" t="s">
        <v>11</v>
      </c>
      <c r="H3" s="113" t="s">
        <v>12</v>
      </c>
      <c r="I3" s="113" t="s">
        <v>13</v>
      </c>
      <c r="J3" s="113" t="s">
        <v>62</v>
      </c>
    </row>
    <row r="4" spans="1:11" ht="42.6" customHeight="1" x14ac:dyDescent="0.25">
      <c r="A4" s="1">
        <v>1</v>
      </c>
      <c r="B4" s="82" t="s">
        <v>70</v>
      </c>
      <c r="C4" s="18"/>
      <c r="D4" s="179" t="s">
        <v>14</v>
      </c>
      <c r="E4" s="376">
        <v>175</v>
      </c>
      <c r="F4" s="265"/>
      <c r="G4" s="139">
        <f>E4*F4</f>
        <v>0</v>
      </c>
      <c r="H4" s="306"/>
      <c r="I4" s="298"/>
      <c r="J4" s="154"/>
      <c r="K4" s="287"/>
    </row>
    <row r="5" spans="1:11" ht="39.6" customHeight="1" x14ac:dyDescent="0.25">
      <c r="A5" s="1">
        <v>2</v>
      </c>
      <c r="B5" s="82" t="s">
        <v>60</v>
      </c>
      <c r="C5" s="18"/>
      <c r="D5" s="179" t="s">
        <v>14</v>
      </c>
      <c r="E5" s="376">
        <v>600</v>
      </c>
      <c r="F5" s="265"/>
      <c r="G5" s="139">
        <f t="shared" ref="G5:G7" si="0">E5*F5</f>
        <v>0</v>
      </c>
      <c r="H5" s="306"/>
      <c r="I5" s="298"/>
      <c r="J5" s="154"/>
      <c r="K5" s="287"/>
    </row>
    <row r="6" spans="1:11" ht="36" customHeight="1" x14ac:dyDescent="0.25">
      <c r="A6" s="1">
        <v>3</v>
      </c>
      <c r="B6" s="82" t="s">
        <v>144</v>
      </c>
      <c r="C6" s="18"/>
      <c r="D6" s="179" t="s">
        <v>14</v>
      </c>
      <c r="E6" s="376">
        <v>1100</v>
      </c>
      <c r="F6" s="265"/>
      <c r="G6" s="139">
        <f t="shared" si="0"/>
        <v>0</v>
      </c>
      <c r="H6" s="306"/>
      <c r="I6" s="298"/>
      <c r="J6" s="154"/>
      <c r="K6" s="287"/>
    </row>
    <row r="7" spans="1:11" ht="39" customHeight="1" x14ac:dyDescent="0.25">
      <c r="A7" s="271">
        <v>4</v>
      </c>
      <c r="B7" s="377" t="s">
        <v>145</v>
      </c>
      <c r="C7" s="368"/>
      <c r="D7" s="378" t="s">
        <v>14</v>
      </c>
      <c r="E7" s="379">
        <v>300</v>
      </c>
      <c r="F7" s="265"/>
      <c r="G7" s="139">
        <f t="shared" si="0"/>
        <v>0</v>
      </c>
      <c r="H7" s="306"/>
      <c r="I7" s="298"/>
      <c r="J7" s="154"/>
      <c r="K7" s="287"/>
    </row>
    <row r="8" spans="1:11" ht="25.2" customHeight="1" x14ac:dyDescent="0.25">
      <c r="A8" s="526" t="s">
        <v>61</v>
      </c>
      <c r="B8" s="526"/>
      <c r="C8" s="526"/>
      <c r="D8" s="526"/>
      <c r="E8" s="526"/>
      <c r="F8" s="526"/>
      <c r="G8" s="207">
        <f>SUM(G4:G7)</f>
        <v>0</v>
      </c>
      <c r="H8" s="306"/>
      <c r="I8" s="104">
        <f>SUM(I4:I7)</f>
        <v>0</v>
      </c>
      <c r="J8" s="116"/>
    </row>
    <row r="9" spans="1:11" s="14" customFormat="1" ht="21.6" customHeight="1" x14ac:dyDescent="0.25">
      <c r="A9" s="485"/>
      <c r="B9" s="485"/>
      <c r="C9" s="485"/>
      <c r="D9" s="485"/>
      <c r="E9" s="485"/>
      <c r="F9" s="485"/>
      <c r="G9" s="485"/>
      <c r="H9" s="485"/>
      <c r="I9" s="485"/>
      <c r="J9" s="485"/>
    </row>
    <row r="10" spans="1:11" s="255" customFormat="1" ht="52.2" customHeight="1" x14ac:dyDescent="0.25">
      <c r="A10" s="256"/>
      <c r="B10" s="256"/>
      <c r="C10" s="256"/>
      <c r="D10" s="480" t="s">
        <v>143</v>
      </c>
      <c r="E10" s="480"/>
      <c r="F10" s="480"/>
      <c r="G10" s="480"/>
      <c r="H10" s="481"/>
      <c r="I10" s="481"/>
      <c r="J10" s="481"/>
    </row>
    <row r="11" spans="1:11" s="255" customFormat="1" x14ac:dyDescent="0.25">
      <c r="D11" s="480"/>
      <c r="E11" s="480"/>
      <c r="F11" s="480"/>
      <c r="G11" s="480"/>
      <c r="H11" s="482"/>
      <c r="I11" s="482"/>
      <c r="J11" s="482"/>
    </row>
    <row r="12" spans="1:11" s="213" customFormat="1" x14ac:dyDescent="0.25"/>
    <row r="29" spans="4:7" x14ac:dyDescent="0.25">
      <c r="D29" s="381"/>
      <c r="E29" s="381"/>
      <c r="F29" s="381"/>
      <c r="G29" s="381"/>
    </row>
  </sheetData>
  <mergeCells count="7">
    <mergeCell ref="A1:D1"/>
    <mergeCell ref="I1:J1"/>
    <mergeCell ref="A8:F8"/>
    <mergeCell ref="D10:G11"/>
    <mergeCell ref="A9:J9"/>
    <mergeCell ref="H10:J10"/>
    <mergeCell ref="H11:J11"/>
  </mergeCells>
  <printOptions horizontalCentered="1"/>
  <pageMargins left="0.19685039370078741" right="0.19685039370078741" top="0.6692913385826772" bottom="0.39370078740157483" header="0.51181102362204722" footer="0"/>
  <pageSetup paperSize="9" scale="90" orientation="landscape" r:id="rId1"/>
  <headerFooter alignWithMargins="0">
    <oddHeader>&amp;CZP/11/2022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topLeftCell="B1" zoomScaleSheetLayoutView="100" workbookViewId="0">
      <selection activeCell="I4" sqref="I4"/>
    </sheetView>
  </sheetViews>
  <sheetFormatPr defaultColWidth="9.109375" defaultRowHeight="13.2" x14ac:dyDescent="0.25"/>
  <cols>
    <col min="1" max="1" width="4.5546875" style="476" customWidth="1"/>
    <col min="2" max="2" width="44.33203125" style="476" customWidth="1"/>
    <col min="3" max="3" width="36" style="476" customWidth="1"/>
    <col min="4" max="4" width="6.6640625" style="476" customWidth="1"/>
    <col min="5" max="6" width="9.109375" style="476"/>
    <col min="7" max="7" width="18.33203125" style="476" customWidth="1"/>
    <col min="8" max="8" width="6.5546875" style="476" customWidth="1"/>
    <col min="9" max="9" width="18" style="476" customWidth="1"/>
    <col min="10" max="10" width="21" style="116" customWidth="1"/>
    <col min="11" max="11" width="9.109375" style="213"/>
    <col min="12" max="16384" width="9.109375" style="476"/>
  </cols>
  <sheetData>
    <row r="1" spans="1:10" ht="22.95" customHeight="1" x14ac:dyDescent="0.25">
      <c r="A1" s="528" t="s">
        <v>247</v>
      </c>
      <c r="B1" s="528"/>
      <c r="C1" s="528"/>
      <c r="D1" s="528"/>
      <c r="E1" s="528"/>
      <c r="F1" s="528"/>
      <c r="G1" s="528"/>
      <c r="H1" s="477"/>
      <c r="I1" s="375"/>
      <c r="J1" s="394" t="s">
        <v>67</v>
      </c>
    </row>
    <row r="2" spans="1:10" ht="30.6" x14ac:dyDescent="0.25">
      <c r="A2" s="243" t="s">
        <v>16</v>
      </c>
      <c r="B2" s="243" t="s">
        <v>18</v>
      </c>
      <c r="C2" s="1" t="s">
        <v>75</v>
      </c>
      <c r="D2" s="243" t="s">
        <v>1</v>
      </c>
      <c r="E2" s="257" t="s">
        <v>148</v>
      </c>
      <c r="F2" s="43" t="s">
        <v>2</v>
      </c>
      <c r="G2" s="244" t="s">
        <v>3</v>
      </c>
      <c r="H2" s="286" t="s">
        <v>68</v>
      </c>
      <c r="I2" s="286" t="s">
        <v>4</v>
      </c>
      <c r="J2" s="31" t="s">
        <v>122</v>
      </c>
    </row>
    <row r="3" spans="1:10" x14ac:dyDescent="0.25">
      <c r="A3" s="44" t="s">
        <v>5</v>
      </c>
      <c r="B3" s="44" t="s">
        <v>6</v>
      </c>
      <c r="C3" s="44" t="s">
        <v>7</v>
      </c>
      <c r="D3" s="44" t="s">
        <v>8</v>
      </c>
      <c r="E3" s="371" t="s">
        <v>9</v>
      </c>
      <c r="F3" s="263" t="s">
        <v>10</v>
      </c>
      <c r="G3" s="292" t="s">
        <v>11</v>
      </c>
      <c r="H3" s="148" t="s">
        <v>12</v>
      </c>
      <c r="I3" s="288" t="s">
        <v>13</v>
      </c>
      <c r="J3" s="148" t="s">
        <v>62</v>
      </c>
    </row>
    <row r="4" spans="1:10" ht="97.5" customHeight="1" x14ac:dyDescent="0.25">
      <c r="A4" s="1">
        <v>1</v>
      </c>
      <c r="B4" s="82" t="s">
        <v>180</v>
      </c>
      <c r="C4" s="18"/>
      <c r="D4" s="179" t="s">
        <v>14</v>
      </c>
      <c r="E4" s="376">
        <v>30</v>
      </c>
      <c r="F4" s="265"/>
      <c r="G4" s="139">
        <f>E4*F4</f>
        <v>0</v>
      </c>
      <c r="H4" s="306"/>
      <c r="I4" s="298"/>
      <c r="J4" s="149"/>
    </row>
    <row r="5" spans="1:10" s="213" customFormat="1" x14ac:dyDescent="0.25">
      <c r="A5" s="497" t="s">
        <v>61</v>
      </c>
      <c r="B5" s="497"/>
      <c r="C5" s="497"/>
      <c r="D5" s="497"/>
      <c r="E5" s="497"/>
      <c r="F5" s="497"/>
      <c r="G5" s="250">
        <f>SUM(G4:G4)</f>
        <v>0</v>
      </c>
      <c r="H5" s="372"/>
      <c r="I5" s="374">
        <f>SUM(I4:I4)</f>
        <v>0</v>
      </c>
      <c r="J5" s="253"/>
    </row>
    <row r="6" spans="1:10" s="14" customFormat="1" ht="21.6" customHeight="1" x14ac:dyDescent="0.25">
      <c r="A6" s="485"/>
      <c r="B6" s="485"/>
      <c r="C6" s="485"/>
      <c r="D6" s="485"/>
      <c r="E6" s="485"/>
      <c r="F6" s="485"/>
      <c r="G6" s="485"/>
      <c r="H6" s="485"/>
      <c r="I6" s="485"/>
      <c r="J6" s="485"/>
    </row>
    <row r="7" spans="1:10" s="255" customFormat="1" ht="52.2" customHeight="1" x14ac:dyDescent="0.25">
      <c r="A7" s="256"/>
      <c r="B7" s="256"/>
      <c r="C7" s="256"/>
      <c r="D7" s="480" t="s">
        <v>143</v>
      </c>
      <c r="E7" s="480"/>
      <c r="F7" s="480"/>
      <c r="G7" s="480"/>
      <c r="H7" s="481"/>
      <c r="I7" s="481"/>
      <c r="J7" s="481"/>
    </row>
    <row r="8" spans="1:10" s="255" customFormat="1" x14ac:dyDescent="0.25">
      <c r="D8" s="480"/>
      <c r="E8" s="480"/>
      <c r="F8" s="480"/>
      <c r="G8" s="480"/>
      <c r="H8" s="482"/>
      <c r="I8" s="482"/>
      <c r="J8" s="482"/>
    </row>
    <row r="9" spans="1:10" s="213" customFormat="1" x14ac:dyDescent="0.25"/>
    <row r="10" spans="1:10" s="213" customFormat="1" x14ac:dyDescent="0.25"/>
    <row r="11" spans="1:10" s="213" customFormat="1" x14ac:dyDescent="0.25"/>
    <row r="12" spans="1:10" s="213" customFormat="1" x14ac:dyDescent="0.25"/>
    <row r="13" spans="1:10" s="213" customFormat="1" x14ac:dyDescent="0.25">
      <c r="A13" s="476"/>
      <c r="B13" s="476"/>
      <c r="C13" s="476"/>
      <c r="D13" s="476"/>
      <c r="E13" s="476"/>
      <c r="F13" s="476"/>
      <c r="G13" s="476"/>
      <c r="H13" s="476"/>
    </row>
    <row r="14" spans="1:10" s="213" customFormat="1" x14ac:dyDescent="0.25">
      <c r="A14" s="476"/>
      <c r="B14" s="476"/>
      <c r="C14" s="476"/>
      <c r="D14" s="476"/>
      <c r="E14" s="476"/>
      <c r="F14" s="476"/>
      <c r="G14" s="476"/>
      <c r="H14" s="476"/>
    </row>
    <row r="15" spans="1:10" s="213" customFormat="1" x14ac:dyDescent="0.25">
      <c r="A15" s="476"/>
      <c r="B15" s="476"/>
      <c r="C15" s="476"/>
      <c r="D15" s="476"/>
      <c r="E15" s="476"/>
      <c r="F15" s="476"/>
      <c r="G15" s="476"/>
      <c r="H15" s="476"/>
    </row>
    <row r="16" spans="1:10" s="213" customFormat="1" x14ac:dyDescent="0.25">
      <c r="A16" s="476"/>
      <c r="B16" s="476"/>
      <c r="C16" s="476"/>
      <c r="D16" s="476"/>
      <c r="E16" s="476"/>
      <c r="F16" s="476"/>
      <c r="G16" s="476"/>
      <c r="H16" s="476"/>
    </row>
    <row r="17" spans="1:8" s="213" customFormat="1" x14ac:dyDescent="0.25">
      <c r="A17" s="476"/>
      <c r="B17" s="476"/>
      <c r="C17" s="476"/>
      <c r="D17" s="476"/>
      <c r="E17" s="476"/>
      <c r="F17" s="476"/>
      <c r="G17" s="476"/>
      <c r="H17" s="476"/>
    </row>
    <row r="18" spans="1:8" s="213" customFormat="1" x14ac:dyDescent="0.25">
      <c r="A18" s="476"/>
      <c r="B18" s="476"/>
      <c r="C18" s="476"/>
      <c r="D18" s="476"/>
      <c r="E18" s="476"/>
      <c r="F18" s="476"/>
      <c r="G18" s="476"/>
      <c r="H18" s="476"/>
    </row>
    <row r="19" spans="1:8" s="213" customFormat="1" x14ac:dyDescent="0.25">
      <c r="A19" s="476"/>
      <c r="B19" s="476"/>
      <c r="C19" s="476"/>
      <c r="D19" s="476"/>
      <c r="E19" s="476"/>
      <c r="F19" s="476"/>
      <c r="G19" s="476"/>
      <c r="H19" s="476"/>
    </row>
    <row r="20" spans="1:8" s="213" customFormat="1" x14ac:dyDescent="0.25">
      <c r="A20" s="476"/>
      <c r="B20" s="476"/>
      <c r="C20" s="476"/>
      <c r="D20" s="476"/>
      <c r="E20" s="476"/>
      <c r="F20" s="476"/>
      <c r="G20" s="476"/>
      <c r="H20" s="476"/>
    </row>
    <row r="21" spans="1:8" s="213" customFormat="1" x14ac:dyDescent="0.25">
      <c r="A21" s="476"/>
      <c r="B21" s="476"/>
      <c r="C21" s="476"/>
      <c r="D21" s="476"/>
      <c r="E21" s="476"/>
      <c r="F21" s="476"/>
      <c r="G21" s="476"/>
      <c r="H21" s="476"/>
    </row>
    <row r="22" spans="1:8" s="213" customFormat="1" x14ac:dyDescent="0.25">
      <c r="A22" s="476"/>
      <c r="B22" s="476"/>
      <c r="C22" s="476"/>
      <c r="D22" s="476"/>
      <c r="E22" s="476"/>
      <c r="F22" s="476"/>
      <c r="G22" s="476"/>
      <c r="H22" s="476"/>
    </row>
    <row r="23" spans="1:8" s="213" customFormat="1" x14ac:dyDescent="0.25">
      <c r="A23" s="476"/>
      <c r="B23" s="476"/>
      <c r="C23" s="476"/>
      <c r="D23" s="476"/>
      <c r="E23" s="476"/>
      <c r="F23" s="476"/>
      <c r="G23" s="476"/>
      <c r="H23" s="476"/>
    </row>
    <row r="24" spans="1:8" s="213" customFormat="1" x14ac:dyDescent="0.25">
      <c r="A24" s="476"/>
      <c r="B24" s="476"/>
      <c r="C24" s="476"/>
      <c r="D24" s="476"/>
      <c r="E24" s="476"/>
      <c r="F24" s="476"/>
      <c r="G24" s="476"/>
      <c r="H24" s="476"/>
    </row>
    <row r="25" spans="1:8" s="213" customFormat="1" x14ac:dyDescent="0.25">
      <c r="A25" s="476"/>
      <c r="B25" s="476"/>
      <c r="C25" s="476"/>
      <c r="D25" s="381"/>
      <c r="E25" s="381"/>
      <c r="F25" s="381"/>
      <c r="G25" s="381"/>
      <c r="H25" s="476"/>
    </row>
    <row r="26" spans="1:8" s="213" customFormat="1" x14ac:dyDescent="0.25">
      <c r="A26" s="476"/>
      <c r="B26" s="476"/>
      <c r="C26" s="476"/>
      <c r="D26" s="476"/>
      <c r="E26" s="476"/>
      <c r="F26" s="476"/>
      <c r="G26" s="476"/>
      <c r="H26" s="476"/>
    </row>
    <row r="27" spans="1:8" s="213" customFormat="1" x14ac:dyDescent="0.25">
      <c r="A27" s="476"/>
      <c r="B27" s="476"/>
      <c r="C27" s="476"/>
      <c r="D27" s="476"/>
      <c r="E27" s="476"/>
      <c r="F27" s="476"/>
      <c r="G27" s="476"/>
      <c r="H27" s="476"/>
    </row>
    <row r="28" spans="1:8" s="213" customFormat="1" x14ac:dyDescent="0.25">
      <c r="A28" s="476"/>
      <c r="B28" s="476"/>
      <c r="C28" s="476"/>
      <c r="D28" s="476"/>
      <c r="E28" s="476"/>
      <c r="F28" s="476"/>
      <c r="G28" s="476"/>
      <c r="H28" s="476"/>
    </row>
    <row r="29" spans="1:8" s="213" customFormat="1" x14ac:dyDescent="0.25">
      <c r="A29" s="476"/>
      <c r="B29" s="476"/>
      <c r="C29" s="476"/>
      <c r="D29" s="476"/>
      <c r="E29" s="476"/>
      <c r="F29" s="476"/>
      <c r="G29" s="476"/>
      <c r="H29" s="476"/>
    </row>
    <row r="30" spans="1:8" s="213" customFormat="1" x14ac:dyDescent="0.25">
      <c r="A30" s="476"/>
      <c r="B30" s="476"/>
      <c r="C30" s="476"/>
      <c r="D30" s="476"/>
      <c r="E30" s="476"/>
      <c r="F30" s="476"/>
      <c r="G30" s="476"/>
      <c r="H30" s="476"/>
    </row>
    <row r="31" spans="1:8" s="213" customFormat="1" x14ac:dyDescent="0.25">
      <c r="A31" s="476"/>
      <c r="B31" s="476"/>
      <c r="C31" s="476"/>
      <c r="D31" s="476"/>
      <c r="E31" s="476"/>
      <c r="F31" s="476"/>
      <c r="G31" s="476"/>
      <c r="H31" s="476"/>
    </row>
    <row r="32" spans="1:8" s="213" customFormat="1" x14ac:dyDescent="0.25">
      <c r="A32" s="476"/>
      <c r="B32" s="476"/>
      <c r="C32" s="476"/>
      <c r="D32" s="476"/>
      <c r="E32" s="476"/>
      <c r="F32" s="476"/>
      <c r="G32" s="476"/>
      <c r="H32" s="476"/>
    </row>
    <row r="33" spans="1:8" s="213" customFormat="1" x14ac:dyDescent="0.25">
      <c r="A33" s="476"/>
      <c r="B33" s="476"/>
      <c r="C33" s="476"/>
      <c r="D33" s="476"/>
      <c r="E33" s="476"/>
      <c r="F33" s="476"/>
      <c r="G33" s="476"/>
      <c r="H33" s="476"/>
    </row>
    <row r="34" spans="1:8" s="213" customFormat="1" x14ac:dyDescent="0.25">
      <c r="A34" s="476"/>
      <c r="B34" s="476"/>
      <c r="C34" s="476"/>
      <c r="D34" s="476"/>
      <c r="E34" s="476"/>
      <c r="F34" s="476"/>
      <c r="G34" s="476"/>
      <c r="H34" s="476"/>
    </row>
    <row r="35" spans="1:8" s="213" customFormat="1" x14ac:dyDescent="0.25">
      <c r="A35" s="476"/>
      <c r="B35" s="476"/>
      <c r="C35" s="476"/>
      <c r="D35" s="476"/>
      <c r="E35" s="476"/>
      <c r="F35" s="476"/>
      <c r="G35" s="476"/>
      <c r="H35" s="476"/>
    </row>
    <row r="36" spans="1:8" s="213" customFormat="1" x14ac:dyDescent="0.25">
      <c r="A36" s="476"/>
      <c r="B36" s="476"/>
      <c r="C36" s="476"/>
      <c r="D36" s="476"/>
      <c r="E36" s="476"/>
      <c r="F36" s="476"/>
      <c r="G36" s="476"/>
      <c r="H36" s="476"/>
    </row>
    <row r="37" spans="1:8" s="213" customFormat="1" x14ac:dyDescent="0.25">
      <c r="A37" s="476"/>
      <c r="B37" s="476"/>
      <c r="C37" s="476"/>
      <c r="D37" s="476"/>
      <c r="E37" s="476"/>
      <c r="F37" s="476"/>
      <c r="G37" s="476"/>
      <c r="H37" s="476"/>
    </row>
    <row r="38" spans="1:8" s="213" customFormat="1" x14ac:dyDescent="0.25">
      <c r="A38" s="476"/>
      <c r="B38" s="476"/>
      <c r="C38" s="476"/>
      <c r="D38" s="476"/>
      <c r="E38" s="476"/>
      <c r="F38" s="476"/>
      <c r="G38" s="476"/>
      <c r="H38" s="476"/>
    </row>
    <row r="39" spans="1:8" s="213" customFormat="1" x14ac:dyDescent="0.25">
      <c r="A39" s="476"/>
      <c r="B39" s="476"/>
      <c r="C39" s="476"/>
      <c r="D39" s="476"/>
      <c r="E39" s="476"/>
      <c r="F39" s="476"/>
      <c r="G39" s="476"/>
      <c r="H39" s="476"/>
    </row>
    <row r="40" spans="1:8" s="213" customFormat="1" x14ac:dyDescent="0.25">
      <c r="A40" s="476"/>
      <c r="B40" s="476"/>
      <c r="C40" s="476"/>
      <c r="D40" s="476"/>
      <c r="E40" s="476"/>
      <c r="F40" s="476"/>
      <c r="G40" s="476"/>
      <c r="H40" s="476"/>
    </row>
    <row r="41" spans="1:8" s="213" customFormat="1" x14ac:dyDescent="0.25">
      <c r="A41" s="476"/>
      <c r="B41" s="476"/>
      <c r="C41" s="476"/>
      <c r="D41" s="476"/>
      <c r="E41" s="476"/>
      <c r="F41" s="476"/>
      <c r="G41" s="476"/>
      <c r="H41" s="476"/>
    </row>
    <row r="42" spans="1:8" s="213" customFormat="1" x14ac:dyDescent="0.25">
      <c r="A42" s="476"/>
      <c r="B42" s="476"/>
      <c r="C42" s="476"/>
      <c r="D42" s="476"/>
      <c r="E42" s="476"/>
      <c r="F42" s="476"/>
      <c r="G42" s="476"/>
      <c r="H42" s="476"/>
    </row>
    <row r="43" spans="1:8" s="213" customFormat="1" x14ac:dyDescent="0.25">
      <c r="A43" s="476"/>
      <c r="B43" s="476"/>
      <c r="C43" s="476"/>
      <c r="D43" s="476"/>
      <c r="E43" s="476"/>
      <c r="F43" s="476"/>
      <c r="G43" s="476"/>
      <c r="H43" s="476"/>
    </row>
    <row r="44" spans="1:8" s="213" customFormat="1" x14ac:dyDescent="0.25">
      <c r="A44" s="476"/>
      <c r="B44" s="476"/>
      <c r="C44" s="476"/>
      <c r="D44" s="476"/>
      <c r="E44" s="476"/>
      <c r="F44" s="476"/>
      <c r="G44" s="476"/>
      <c r="H44" s="476"/>
    </row>
    <row r="45" spans="1:8" s="213" customFormat="1" x14ac:dyDescent="0.25">
      <c r="A45" s="476"/>
      <c r="B45" s="476"/>
      <c r="C45" s="476"/>
      <c r="D45" s="476"/>
      <c r="E45" s="476"/>
      <c r="F45" s="476"/>
      <c r="G45" s="476"/>
      <c r="H45" s="476"/>
    </row>
    <row r="46" spans="1:8" s="213" customFormat="1" x14ac:dyDescent="0.25">
      <c r="A46" s="476"/>
      <c r="B46" s="476"/>
      <c r="C46" s="476"/>
      <c r="D46" s="476"/>
      <c r="E46" s="476"/>
      <c r="F46" s="476"/>
      <c r="G46" s="476"/>
      <c r="H46" s="476"/>
    </row>
    <row r="47" spans="1:8" s="213" customFormat="1" x14ac:dyDescent="0.25">
      <c r="A47" s="476"/>
      <c r="B47" s="476"/>
      <c r="C47" s="476"/>
      <c r="D47" s="476"/>
      <c r="E47" s="476"/>
      <c r="F47" s="476"/>
      <c r="G47" s="476"/>
      <c r="H47" s="476"/>
    </row>
    <row r="48" spans="1:8" s="213" customFormat="1" x14ac:dyDescent="0.25">
      <c r="A48" s="476"/>
      <c r="B48" s="476"/>
      <c r="C48" s="476"/>
      <c r="D48" s="476"/>
      <c r="E48" s="476"/>
      <c r="F48" s="476"/>
      <c r="G48" s="476"/>
      <c r="H48" s="476"/>
    </row>
    <row r="49" spans="1:8" s="213" customFormat="1" x14ac:dyDescent="0.25">
      <c r="A49" s="476"/>
      <c r="B49" s="476"/>
      <c r="C49" s="476"/>
      <c r="D49" s="476"/>
      <c r="E49" s="476"/>
      <c r="F49" s="476"/>
      <c r="G49" s="476"/>
      <c r="H49" s="476"/>
    </row>
    <row r="50" spans="1:8" s="213" customFormat="1" x14ac:dyDescent="0.25">
      <c r="A50" s="476"/>
      <c r="B50" s="476"/>
      <c r="C50" s="476"/>
      <c r="D50" s="476"/>
      <c r="E50" s="476"/>
      <c r="F50" s="476"/>
      <c r="G50" s="476"/>
      <c r="H50" s="476"/>
    </row>
    <row r="51" spans="1:8" s="213" customFormat="1" x14ac:dyDescent="0.25">
      <c r="A51" s="476"/>
      <c r="B51" s="476"/>
      <c r="C51" s="476"/>
      <c r="D51" s="476"/>
      <c r="E51" s="476"/>
      <c r="F51" s="476"/>
      <c r="G51" s="476"/>
      <c r="H51" s="476"/>
    </row>
    <row r="52" spans="1:8" s="213" customFormat="1" x14ac:dyDescent="0.25">
      <c r="A52" s="476"/>
      <c r="B52" s="476"/>
      <c r="C52" s="476"/>
      <c r="D52" s="476"/>
      <c r="E52" s="476"/>
      <c r="F52" s="476"/>
      <c r="G52" s="476"/>
      <c r="H52" s="476"/>
    </row>
    <row r="53" spans="1:8" s="213" customFormat="1" x14ac:dyDescent="0.25">
      <c r="A53" s="476"/>
      <c r="B53" s="476"/>
      <c r="C53" s="476"/>
      <c r="D53" s="476"/>
      <c r="E53" s="476"/>
      <c r="F53" s="476"/>
      <c r="G53" s="476"/>
      <c r="H53" s="476"/>
    </row>
    <row r="54" spans="1:8" s="213" customFormat="1" x14ac:dyDescent="0.25">
      <c r="A54" s="476"/>
      <c r="B54" s="476"/>
      <c r="C54" s="476"/>
      <c r="D54" s="476"/>
      <c r="E54" s="476"/>
      <c r="F54" s="476"/>
      <c r="G54" s="476"/>
      <c r="H54" s="476"/>
    </row>
    <row r="55" spans="1:8" s="213" customFormat="1" x14ac:dyDescent="0.25">
      <c r="A55" s="476"/>
      <c r="B55" s="476"/>
      <c r="C55" s="476"/>
      <c r="D55" s="476"/>
      <c r="E55" s="476"/>
      <c r="F55" s="476"/>
      <c r="G55" s="476"/>
      <c r="H55" s="476"/>
    </row>
    <row r="56" spans="1:8" s="213" customFormat="1" x14ac:dyDescent="0.25">
      <c r="A56" s="476"/>
      <c r="B56" s="476"/>
      <c r="C56" s="476"/>
      <c r="D56" s="476"/>
      <c r="E56" s="476"/>
      <c r="F56" s="476"/>
      <c r="G56" s="476"/>
      <c r="H56" s="476"/>
    </row>
    <row r="57" spans="1:8" s="213" customFormat="1" x14ac:dyDescent="0.25">
      <c r="A57" s="476"/>
      <c r="B57" s="476"/>
      <c r="C57" s="476"/>
      <c r="D57" s="476"/>
      <c r="E57" s="476"/>
      <c r="F57" s="476"/>
      <c r="G57" s="476"/>
      <c r="H57" s="476"/>
    </row>
    <row r="58" spans="1:8" s="213" customFormat="1" x14ac:dyDescent="0.25">
      <c r="A58" s="476"/>
      <c r="B58" s="476"/>
      <c r="C58" s="476"/>
      <c r="D58" s="476"/>
      <c r="E58" s="476"/>
      <c r="F58" s="476"/>
      <c r="G58" s="476"/>
      <c r="H58" s="476"/>
    </row>
    <row r="59" spans="1:8" s="213" customFormat="1" x14ac:dyDescent="0.25">
      <c r="A59" s="476"/>
      <c r="B59" s="476"/>
      <c r="C59" s="476"/>
      <c r="D59" s="476"/>
      <c r="E59" s="476"/>
      <c r="F59" s="476"/>
      <c r="G59" s="476"/>
      <c r="H59" s="476"/>
    </row>
    <row r="60" spans="1:8" s="213" customFormat="1" x14ac:dyDescent="0.25">
      <c r="A60" s="476"/>
      <c r="B60" s="476"/>
      <c r="C60" s="476"/>
      <c r="D60" s="476"/>
      <c r="E60" s="476"/>
      <c r="F60" s="476"/>
      <c r="G60" s="476"/>
      <c r="H60" s="476"/>
    </row>
    <row r="61" spans="1:8" s="213" customFormat="1" x14ac:dyDescent="0.25">
      <c r="A61" s="476"/>
      <c r="B61" s="476"/>
      <c r="C61" s="476"/>
      <c r="D61" s="476"/>
      <c r="E61" s="476"/>
      <c r="F61" s="476"/>
      <c r="G61" s="476"/>
      <c r="H61" s="476"/>
    </row>
    <row r="62" spans="1:8" s="213" customFormat="1" x14ac:dyDescent="0.25">
      <c r="A62" s="476"/>
      <c r="B62" s="476"/>
      <c r="C62" s="476"/>
      <c r="D62" s="476"/>
      <c r="E62" s="476"/>
      <c r="F62" s="476"/>
      <c r="G62" s="476"/>
      <c r="H62" s="476"/>
    </row>
    <row r="63" spans="1:8" s="213" customFormat="1" x14ac:dyDescent="0.25">
      <c r="A63" s="476"/>
      <c r="B63" s="476"/>
      <c r="C63" s="476"/>
      <c r="D63" s="476"/>
      <c r="E63" s="476"/>
      <c r="F63" s="476"/>
      <c r="G63" s="476"/>
      <c r="H63" s="476"/>
    </row>
    <row r="64" spans="1:8" s="213" customFormat="1" x14ac:dyDescent="0.25">
      <c r="A64" s="476"/>
      <c r="B64" s="476"/>
      <c r="C64" s="476"/>
      <c r="D64" s="476"/>
      <c r="E64" s="476"/>
      <c r="F64" s="476"/>
      <c r="G64" s="476"/>
      <c r="H64" s="476"/>
    </row>
    <row r="65" spans="1:8" s="213" customFormat="1" x14ac:dyDescent="0.25">
      <c r="A65" s="476"/>
      <c r="B65" s="476"/>
      <c r="C65" s="476"/>
      <c r="D65" s="476"/>
      <c r="E65" s="476"/>
      <c r="F65" s="476"/>
      <c r="G65" s="476"/>
      <c r="H65" s="476"/>
    </row>
    <row r="66" spans="1:8" s="213" customFormat="1" x14ac:dyDescent="0.25">
      <c r="A66" s="476"/>
      <c r="B66" s="476"/>
      <c r="C66" s="476"/>
      <c r="D66" s="476"/>
      <c r="E66" s="476"/>
      <c r="F66" s="476"/>
      <c r="G66" s="476"/>
      <c r="H66" s="476"/>
    </row>
  </sheetData>
  <mergeCells count="6">
    <mergeCell ref="A1:G1"/>
    <mergeCell ref="A5:F5"/>
    <mergeCell ref="A6:J6"/>
    <mergeCell ref="D7:G8"/>
    <mergeCell ref="H7:J7"/>
    <mergeCell ref="H8:J8"/>
  </mergeCells>
  <printOptions horizontalCentered="1"/>
  <pageMargins left="0.19685039370078741" right="0.19685039370078741" top="0.6692913385826772" bottom="0.39370078740157483" header="0.51181102362204722" footer="0"/>
  <pageSetup paperSize="9" scale="80" orientation="landscape" r:id="rId1"/>
  <headerFooter alignWithMargins="0">
    <oddHeader>&amp;CZP/11/2022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view="pageBreakPreview" zoomScale="98" zoomScaleSheetLayoutView="98" workbookViewId="0">
      <selection activeCell="I4" sqref="I4:I5"/>
    </sheetView>
  </sheetViews>
  <sheetFormatPr defaultColWidth="9.109375" defaultRowHeight="10.199999999999999" x14ac:dyDescent="0.25"/>
  <cols>
    <col min="1" max="1" width="4.33203125" style="30" customWidth="1"/>
    <col min="2" max="2" width="32.33203125" style="30" customWidth="1"/>
    <col min="3" max="3" width="30.88671875" style="30" customWidth="1"/>
    <col min="4" max="4" width="4.33203125" style="69" customWidth="1"/>
    <col min="5" max="5" width="6.88671875" style="69" customWidth="1"/>
    <col min="6" max="6" width="9" style="74" customWidth="1"/>
    <col min="7" max="7" width="17.33203125" style="69" customWidth="1"/>
    <col min="8" max="8" width="6.33203125" style="74" customWidth="1"/>
    <col min="9" max="9" width="17.6640625" style="74" customWidth="1"/>
    <col min="10" max="10" width="20" style="74" customWidth="1"/>
    <col min="11" max="16384" width="9.109375" style="30"/>
  </cols>
  <sheetData>
    <row r="1" spans="1:15" s="66" customFormat="1" ht="23.4" customHeight="1" x14ac:dyDescent="0.25">
      <c r="A1" s="514" t="s">
        <v>248</v>
      </c>
      <c r="B1" s="514"/>
      <c r="C1" s="514"/>
      <c r="D1" s="514"/>
      <c r="E1" s="514"/>
      <c r="F1" s="514"/>
      <c r="G1" s="514"/>
      <c r="H1" s="507"/>
      <c r="I1" s="508"/>
      <c r="J1" s="471" t="s">
        <v>179</v>
      </c>
    </row>
    <row r="2" spans="1:15" ht="35.4" customHeight="1" x14ac:dyDescent="0.25">
      <c r="A2" s="18" t="s">
        <v>16</v>
      </c>
      <c r="B2" s="18" t="s">
        <v>0</v>
      </c>
      <c r="C2" s="1" t="s">
        <v>75</v>
      </c>
      <c r="D2" s="252" t="s">
        <v>69</v>
      </c>
      <c r="E2" s="225" t="s">
        <v>148</v>
      </c>
      <c r="F2" s="70" t="s">
        <v>2</v>
      </c>
      <c r="G2" s="71" t="s">
        <v>3</v>
      </c>
      <c r="H2" s="180" t="s">
        <v>68</v>
      </c>
      <c r="I2" s="71" t="s">
        <v>4</v>
      </c>
      <c r="J2" s="71" t="s">
        <v>122</v>
      </c>
    </row>
    <row r="3" spans="1:15" s="28" customFormat="1" ht="10.199999999999999" customHeight="1" x14ac:dyDescent="0.25">
      <c r="A3" s="72" t="s">
        <v>5</v>
      </c>
      <c r="B3" s="72" t="s">
        <v>6</v>
      </c>
      <c r="C3" s="72" t="s">
        <v>7</v>
      </c>
      <c r="D3" s="72" t="s">
        <v>8</v>
      </c>
      <c r="E3" s="259" t="s">
        <v>9</v>
      </c>
      <c r="F3" s="72" t="s">
        <v>10</v>
      </c>
      <c r="G3" s="72" t="s">
        <v>11</v>
      </c>
      <c r="H3" s="72" t="s">
        <v>12</v>
      </c>
      <c r="I3" s="72" t="s">
        <v>13</v>
      </c>
      <c r="J3" s="72" t="s">
        <v>62</v>
      </c>
    </row>
    <row r="4" spans="1:15" ht="34.5" customHeight="1" x14ac:dyDescent="0.25">
      <c r="A4" s="4">
        <v>1</v>
      </c>
      <c r="B4" s="6" t="s">
        <v>40</v>
      </c>
      <c r="C4" s="1"/>
      <c r="D4" s="269" t="s">
        <v>14</v>
      </c>
      <c r="E4" s="274">
        <v>140</v>
      </c>
      <c r="F4" s="314"/>
      <c r="G4" s="334">
        <f>E4*F4</f>
        <v>0</v>
      </c>
      <c r="H4" s="306"/>
      <c r="I4" s="363"/>
      <c r="J4" s="68"/>
    </row>
    <row r="5" spans="1:15" ht="34.5" customHeight="1" x14ac:dyDescent="0.25">
      <c r="A5" s="4">
        <v>2</v>
      </c>
      <c r="B5" s="6" t="s">
        <v>190</v>
      </c>
      <c r="C5" s="1"/>
      <c r="D5" s="269" t="s">
        <v>14</v>
      </c>
      <c r="E5" s="274">
        <v>675</v>
      </c>
      <c r="F5" s="314"/>
      <c r="G5" s="334">
        <f>E5*F5</f>
        <v>0</v>
      </c>
      <c r="H5" s="306"/>
      <c r="I5" s="363"/>
      <c r="J5" s="68"/>
    </row>
    <row r="6" spans="1:15" ht="27.75" customHeight="1" x14ac:dyDescent="0.25">
      <c r="A6" s="509"/>
      <c r="B6" s="510"/>
      <c r="C6" s="510"/>
      <c r="D6" s="510"/>
      <c r="E6" s="511"/>
      <c r="F6" s="510"/>
      <c r="G6" s="107">
        <f>SUM(G4:G5)</f>
        <v>0</v>
      </c>
      <c r="H6" s="358"/>
      <c r="I6" s="73">
        <f>SUM(I4:I5)</f>
        <v>0</v>
      </c>
      <c r="J6" s="73"/>
    </row>
    <row r="8" spans="1:15" s="255" customFormat="1" ht="52.2" customHeight="1" x14ac:dyDescent="0.25">
      <c r="A8" s="256"/>
      <c r="B8" s="256"/>
      <c r="C8" s="256"/>
      <c r="D8" s="480" t="s">
        <v>143</v>
      </c>
      <c r="E8" s="480"/>
      <c r="F8" s="480"/>
      <c r="G8" s="480"/>
      <c r="H8" s="481"/>
      <c r="I8" s="481"/>
      <c r="J8" s="481"/>
    </row>
    <row r="9" spans="1:15" ht="13.2" x14ac:dyDescent="0.25">
      <c r="A9" s="205"/>
      <c r="B9" s="255"/>
      <c r="C9" s="255"/>
      <c r="D9" s="480"/>
      <c r="E9" s="480"/>
      <c r="F9" s="480"/>
      <c r="G9" s="480"/>
      <c r="H9" s="482"/>
      <c r="I9" s="482"/>
      <c r="J9" s="482"/>
      <c r="K9" s="205"/>
      <c r="L9" s="205"/>
      <c r="M9" s="205"/>
      <c r="N9" s="205"/>
      <c r="O9" s="205"/>
    </row>
    <row r="10" spans="1:15" ht="1.5" customHeight="1" x14ac:dyDescent="0.25">
      <c r="A10" s="205"/>
      <c r="B10" s="205"/>
      <c r="C10" s="205"/>
      <c r="D10" s="226"/>
      <c r="E10" s="226"/>
      <c r="F10" s="512"/>
      <c r="G10" s="513"/>
      <c r="H10" s="512"/>
      <c r="I10" s="512"/>
      <c r="J10" s="512"/>
      <c r="K10" s="512"/>
      <c r="L10" s="512"/>
      <c r="M10" s="512"/>
      <c r="N10" s="512"/>
      <c r="O10" s="512"/>
    </row>
    <row r="11" spans="1:15" x14ac:dyDescent="0.25">
      <c r="A11" s="79"/>
      <c r="B11" s="79"/>
      <c r="C11" s="79"/>
      <c r="D11" s="102"/>
      <c r="E11" s="226"/>
      <c r="F11" s="192"/>
      <c r="G11" s="102"/>
      <c r="H11" s="192"/>
      <c r="I11" s="192"/>
      <c r="J11" s="192"/>
      <c r="K11" s="79"/>
      <c r="L11" s="79"/>
      <c r="M11" s="79"/>
      <c r="N11" s="79"/>
      <c r="O11" s="79"/>
    </row>
    <row r="12" spans="1:15" x14ac:dyDescent="0.25">
      <c r="A12" s="79"/>
      <c r="B12" s="79"/>
      <c r="C12" s="79"/>
      <c r="D12" s="102"/>
      <c r="E12" s="226"/>
      <c r="F12" s="192"/>
      <c r="G12" s="102"/>
      <c r="H12" s="192"/>
      <c r="I12" s="192"/>
      <c r="J12" s="192"/>
      <c r="K12" s="79"/>
      <c r="L12" s="79"/>
      <c r="M12" s="79"/>
      <c r="N12" s="79"/>
      <c r="O12" s="79"/>
    </row>
    <row r="13" spans="1:15" x14ac:dyDescent="0.25">
      <c r="A13" s="79"/>
      <c r="B13" s="79"/>
      <c r="C13" s="79"/>
      <c r="D13" s="102"/>
      <c r="E13" s="226"/>
      <c r="F13" s="192"/>
      <c r="G13" s="102"/>
      <c r="H13" s="192"/>
      <c r="I13" s="192"/>
      <c r="J13" s="192"/>
      <c r="K13" s="79"/>
      <c r="L13" s="79"/>
      <c r="M13" s="79"/>
      <c r="N13" s="79"/>
      <c r="O13" s="79"/>
    </row>
    <row r="14" spans="1:15" x14ac:dyDescent="0.25">
      <c r="A14" s="79"/>
      <c r="B14" s="79"/>
      <c r="C14" s="79"/>
      <c r="D14" s="102"/>
      <c r="E14" s="226"/>
      <c r="F14" s="192"/>
      <c r="G14" s="102"/>
      <c r="H14" s="192"/>
      <c r="I14" s="192"/>
      <c r="J14" s="192"/>
      <c r="K14" s="79"/>
      <c r="L14" s="79"/>
      <c r="M14" s="79"/>
      <c r="N14" s="79"/>
      <c r="O14" s="79"/>
    </row>
    <row r="15" spans="1:15" x14ac:dyDescent="0.25">
      <c r="A15" s="79"/>
      <c r="B15" s="79"/>
      <c r="C15" s="79"/>
      <c r="D15" s="102"/>
      <c r="E15" s="226"/>
      <c r="F15" s="192"/>
      <c r="G15" s="102"/>
      <c r="H15" s="192"/>
      <c r="I15" s="192"/>
      <c r="J15" s="192"/>
      <c r="K15" s="79"/>
      <c r="L15" s="79"/>
      <c r="M15" s="79"/>
      <c r="N15" s="79"/>
      <c r="O15" s="79"/>
    </row>
    <row r="16" spans="1:15" x14ac:dyDescent="0.25">
      <c r="A16" s="79"/>
      <c r="B16" s="79"/>
      <c r="C16" s="79"/>
      <c r="D16" s="102"/>
      <c r="E16" s="226"/>
      <c r="F16" s="192"/>
      <c r="G16" s="102"/>
      <c r="H16" s="192"/>
      <c r="I16" s="192"/>
      <c r="J16" s="192"/>
      <c r="K16" s="79"/>
      <c r="L16" s="79"/>
      <c r="M16" s="79"/>
      <c r="N16" s="79"/>
      <c r="O16" s="79"/>
    </row>
    <row r="17" spans="1:15" x14ac:dyDescent="0.25">
      <c r="A17" s="79"/>
      <c r="B17" s="79"/>
      <c r="C17" s="79"/>
      <c r="D17" s="102"/>
      <c r="E17" s="226"/>
      <c r="F17" s="192"/>
      <c r="G17" s="102"/>
      <c r="H17" s="192"/>
      <c r="I17" s="192"/>
      <c r="J17" s="192"/>
      <c r="K17" s="79"/>
      <c r="L17" s="79"/>
      <c r="M17" s="79"/>
      <c r="N17" s="79"/>
      <c r="O17" s="79"/>
    </row>
    <row r="18" spans="1:15" x14ac:dyDescent="0.25">
      <c r="A18" s="79"/>
      <c r="B18" s="79"/>
      <c r="C18" s="79"/>
      <c r="D18" s="102"/>
      <c r="E18" s="226"/>
      <c r="F18" s="192"/>
      <c r="G18" s="102"/>
      <c r="H18" s="192"/>
      <c r="I18" s="192"/>
      <c r="J18" s="192"/>
      <c r="K18" s="79"/>
      <c r="L18" s="79"/>
      <c r="M18" s="79"/>
      <c r="N18" s="79"/>
      <c r="O18" s="79"/>
    </row>
    <row r="19" spans="1:15" x14ac:dyDescent="0.25">
      <c r="A19" s="79"/>
      <c r="B19" s="79"/>
      <c r="C19" s="79"/>
      <c r="D19" s="102"/>
      <c r="E19" s="226"/>
      <c r="F19" s="192"/>
      <c r="G19" s="102"/>
      <c r="H19" s="192"/>
      <c r="I19" s="192"/>
      <c r="J19" s="192"/>
      <c r="K19" s="79"/>
      <c r="L19" s="79"/>
      <c r="M19" s="79"/>
      <c r="N19" s="79"/>
      <c r="O19" s="79"/>
    </row>
    <row r="20" spans="1:15" x14ac:dyDescent="0.25">
      <c r="A20" s="79"/>
      <c r="B20" s="79"/>
      <c r="C20" s="79"/>
      <c r="D20" s="102"/>
      <c r="E20" s="226"/>
      <c r="F20" s="192"/>
      <c r="G20" s="102"/>
      <c r="H20" s="192"/>
      <c r="I20" s="192"/>
      <c r="J20" s="192"/>
      <c r="K20" s="79"/>
      <c r="L20" s="79"/>
      <c r="M20" s="79"/>
      <c r="N20" s="79"/>
      <c r="O20" s="79"/>
    </row>
    <row r="21" spans="1:15" x14ac:dyDescent="0.25">
      <c r="E21" s="176"/>
    </row>
    <row r="22" spans="1:15" x14ac:dyDescent="0.25">
      <c r="E22" s="176"/>
    </row>
    <row r="23" spans="1:15" x14ac:dyDescent="0.25">
      <c r="E23" s="176"/>
    </row>
    <row r="24" spans="1:15" x14ac:dyDescent="0.25">
      <c r="E24" s="176"/>
    </row>
    <row r="25" spans="1:15" ht="25.5" customHeight="1" x14ac:dyDescent="0.25">
      <c r="E25" s="176"/>
    </row>
    <row r="26" spans="1:15" x14ac:dyDescent="0.25">
      <c r="E26" s="176"/>
    </row>
    <row r="27" spans="1:15" x14ac:dyDescent="0.25">
      <c r="E27" s="176"/>
    </row>
    <row r="28" spans="1:15" x14ac:dyDescent="0.25">
      <c r="E28" s="176"/>
    </row>
    <row r="29" spans="1:15" x14ac:dyDescent="0.25">
      <c r="E29" s="176"/>
    </row>
    <row r="30" spans="1:15" x14ac:dyDescent="0.25">
      <c r="E30" s="176"/>
    </row>
    <row r="31" spans="1:15" x14ac:dyDescent="0.25">
      <c r="E31" s="176"/>
    </row>
    <row r="32" spans="1:15" x14ac:dyDescent="0.25">
      <c r="E32" s="176"/>
    </row>
    <row r="33" spans="4:10" x14ac:dyDescent="0.25">
      <c r="E33" s="176"/>
    </row>
    <row r="34" spans="4:10" x14ac:dyDescent="0.25">
      <c r="E34" s="176"/>
    </row>
    <row r="35" spans="4:10" x14ac:dyDescent="0.25">
      <c r="E35" s="176"/>
    </row>
    <row r="36" spans="4:10" x14ac:dyDescent="0.25">
      <c r="E36" s="176"/>
    </row>
    <row r="37" spans="4:10" x14ac:dyDescent="0.25">
      <c r="E37" s="176"/>
    </row>
    <row r="38" spans="4:10" x14ac:dyDescent="0.25">
      <c r="E38" s="176"/>
    </row>
    <row r="39" spans="4:10" x14ac:dyDescent="0.25">
      <c r="E39" s="176"/>
    </row>
    <row r="40" spans="4:10" x14ac:dyDescent="0.25">
      <c r="E40" s="176"/>
    </row>
    <row r="41" spans="4:10" ht="32.25" customHeight="1" x14ac:dyDescent="0.25">
      <c r="E41" s="176"/>
      <c r="H41" s="197"/>
      <c r="I41" s="201"/>
    </row>
    <row r="42" spans="4:10" s="130" customFormat="1" ht="58.5" customHeight="1" x14ac:dyDescent="0.25">
      <c r="D42" s="176"/>
      <c r="E42" s="176"/>
      <c r="F42" s="177"/>
      <c r="G42" s="176"/>
      <c r="H42" s="197"/>
      <c r="I42" s="201"/>
      <c r="J42" s="177"/>
    </row>
    <row r="43" spans="4:10" x14ac:dyDescent="0.25">
      <c r="E43" s="176"/>
      <c r="H43" s="197"/>
      <c r="I43" s="201"/>
    </row>
    <row r="44" spans="4:10" x14ac:dyDescent="0.25">
      <c r="H44" s="197"/>
      <c r="I44" s="201"/>
    </row>
    <row r="45" spans="4:10" s="130" customFormat="1" x14ac:dyDescent="0.25">
      <c r="D45" s="176"/>
      <c r="E45" s="176"/>
      <c r="F45" s="177"/>
      <c r="G45" s="176"/>
      <c r="H45" s="177"/>
      <c r="I45" s="201"/>
      <c r="J45" s="177"/>
    </row>
    <row r="46" spans="4:10" x14ac:dyDescent="0.25">
      <c r="I46" s="201"/>
    </row>
    <row r="52" ht="29.25" customHeight="1" x14ac:dyDescent="0.25"/>
    <row r="53" ht="24.75" customHeight="1" x14ac:dyDescent="0.25"/>
    <row r="54" ht="24.75" customHeight="1" x14ac:dyDescent="0.25"/>
    <row r="55" ht="21.75" customHeight="1" x14ac:dyDescent="0.25"/>
  </sheetData>
  <mergeCells count="7">
    <mergeCell ref="F10:O10"/>
    <mergeCell ref="A1:G1"/>
    <mergeCell ref="H1:I1"/>
    <mergeCell ref="A6:F6"/>
    <mergeCell ref="D8:G9"/>
    <mergeCell ref="H8:J8"/>
    <mergeCell ref="H9:J9"/>
  </mergeCells>
  <printOptions horizontalCentered="1"/>
  <pageMargins left="0.19685039370078741" right="0.19685039370078741" top="0.6692913385826772" bottom="0.39370078740157483" header="0.51181102362204722" footer="0"/>
  <pageSetup paperSize="9" scale="98" orientation="landscape" horizontalDpi="300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view="pageBreakPreview" zoomScaleSheetLayoutView="100" workbookViewId="0">
      <selection activeCell="I6" sqref="I6"/>
    </sheetView>
  </sheetViews>
  <sheetFormatPr defaultColWidth="9.109375" defaultRowHeight="10.199999999999999" x14ac:dyDescent="0.25"/>
  <cols>
    <col min="1" max="1" width="4.33203125" style="296" customWidth="1"/>
    <col min="2" max="2" width="46.33203125" style="14" customWidth="1"/>
    <col min="3" max="3" width="26.5546875" style="296" customWidth="1"/>
    <col min="4" max="4" width="5.5546875" style="296" customWidth="1"/>
    <col min="5" max="5" width="6.6640625" style="437" customWidth="1"/>
    <col min="6" max="6" width="9" style="438" customWidth="1"/>
    <col min="7" max="7" width="14.33203125" style="14" customWidth="1"/>
    <col min="8" max="8" width="8.6640625" style="14" customWidth="1"/>
    <col min="9" max="9" width="13.88671875" style="14" customWidth="1"/>
    <col min="10" max="10" width="20" style="14" customWidth="1"/>
    <col min="11" max="11" width="11" style="14" customWidth="1"/>
    <col min="12" max="16384" width="9.109375" style="14"/>
  </cols>
  <sheetData>
    <row r="1" spans="1:10" s="20" customFormat="1" ht="23.4" customHeight="1" x14ac:dyDescent="0.25">
      <c r="A1" s="531" t="s">
        <v>249</v>
      </c>
      <c r="B1" s="531"/>
      <c r="C1" s="531"/>
      <c r="D1" s="531"/>
      <c r="E1" s="531"/>
      <c r="F1" s="531"/>
      <c r="G1" s="531"/>
      <c r="H1" s="404"/>
      <c r="I1" s="532" t="s">
        <v>189</v>
      </c>
      <c r="J1" s="532"/>
    </row>
    <row r="2" spans="1:10" s="296" customFormat="1" ht="35.4" customHeight="1" x14ac:dyDescent="0.25">
      <c r="A2" s="405" t="s">
        <v>16</v>
      </c>
      <c r="B2" s="405" t="s">
        <v>0</v>
      </c>
      <c r="C2" s="405" t="s">
        <v>75</v>
      </c>
      <c r="D2" s="405" t="s">
        <v>1</v>
      </c>
      <c r="E2" s="405" t="s">
        <v>148</v>
      </c>
      <c r="F2" s="406" t="s">
        <v>2</v>
      </c>
      <c r="G2" s="382" t="s">
        <v>3</v>
      </c>
      <c r="H2" s="18" t="s">
        <v>68</v>
      </c>
      <c r="I2" s="18" t="s">
        <v>4</v>
      </c>
      <c r="J2" s="296" t="s">
        <v>122</v>
      </c>
    </row>
    <row r="3" spans="1:10" s="16" customFormat="1" ht="10.199999999999999" customHeight="1" x14ac:dyDescent="0.25">
      <c r="A3" s="407" t="s">
        <v>5</v>
      </c>
      <c r="B3" s="407" t="s">
        <v>6</v>
      </c>
      <c r="C3" s="407" t="s">
        <v>7</v>
      </c>
      <c r="D3" s="407" t="s">
        <v>8</v>
      </c>
      <c r="E3" s="384" t="s">
        <v>9</v>
      </c>
      <c r="F3" s="384" t="s">
        <v>10</v>
      </c>
      <c r="G3" s="465" t="s">
        <v>11</v>
      </c>
      <c r="H3" s="466" t="s">
        <v>12</v>
      </c>
      <c r="I3" s="113" t="s">
        <v>13</v>
      </c>
      <c r="J3" s="408" t="s">
        <v>62</v>
      </c>
    </row>
    <row r="4" spans="1:10" ht="21.75" customHeight="1" x14ac:dyDescent="0.25">
      <c r="A4" s="405">
        <v>1</v>
      </c>
      <c r="B4" s="409" t="s">
        <v>191</v>
      </c>
      <c r="C4" s="405"/>
      <c r="D4" s="398" t="s">
        <v>14</v>
      </c>
      <c r="E4" s="418">
        <v>20</v>
      </c>
      <c r="F4" s="467"/>
      <c r="G4" s="94">
        <f>E4*F4</f>
        <v>0</v>
      </c>
      <c r="H4" s="306"/>
      <c r="I4" s="363"/>
      <c r="J4" s="410"/>
    </row>
    <row r="5" spans="1:10" s="413" customFormat="1" ht="24.6" customHeight="1" x14ac:dyDescent="0.25">
      <c r="A5" s="405">
        <v>2</v>
      </c>
      <c r="B5" s="409" t="s">
        <v>192</v>
      </c>
      <c r="C5" s="411"/>
      <c r="D5" s="398" t="s">
        <v>49</v>
      </c>
      <c r="E5" s="418">
        <v>250</v>
      </c>
      <c r="F5" s="467"/>
      <c r="G5" s="94">
        <f t="shared" ref="G5:G30" si="0">E5*F5</f>
        <v>0</v>
      </c>
      <c r="H5" s="306"/>
      <c r="I5" s="363"/>
      <c r="J5" s="412"/>
    </row>
    <row r="6" spans="1:10" ht="21.75" customHeight="1" x14ac:dyDescent="0.25">
      <c r="A6" s="405">
        <v>3</v>
      </c>
      <c r="B6" s="409" t="s">
        <v>193</v>
      </c>
      <c r="C6" s="405"/>
      <c r="D6" s="398" t="s">
        <v>14</v>
      </c>
      <c r="E6" s="418">
        <v>400</v>
      </c>
      <c r="F6" s="467"/>
      <c r="G6" s="94">
        <f t="shared" si="0"/>
        <v>0</v>
      </c>
      <c r="H6" s="306"/>
      <c r="I6" s="363"/>
      <c r="J6" s="410"/>
    </row>
    <row r="7" spans="1:10" s="38" customFormat="1" ht="21.75" customHeight="1" x14ac:dyDescent="0.25">
      <c r="A7" s="405">
        <v>4</v>
      </c>
      <c r="B7" s="409" t="s">
        <v>194</v>
      </c>
      <c r="C7" s="411"/>
      <c r="D7" s="459" t="s">
        <v>195</v>
      </c>
      <c r="E7" s="418">
        <v>2</v>
      </c>
      <c r="F7" s="468"/>
      <c r="G7" s="94">
        <f t="shared" si="0"/>
        <v>0</v>
      </c>
      <c r="H7" s="306"/>
      <c r="I7" s="363"/>
      <c r="J7" s="414"/>
    </row>
    <row r="8" spans="1:10" s="38" customFormat="1" ht="21.75" customHeight="1" x14ac:dyDescent="0.25">
      <c r="A8" s="405">
        <v>5</v>
      </c>
      <c r="B8" s="409" t="s">
        <v>196</v>
      </c>
      <c r="C8" s="411"/>
      <c r="D8" s="459" t="s">
        <v>17</v>
      </c>
      <c r="E8" s="418">
        <v>90</v>
      </c>
      <c r="F8" s="468"/>
      <c r="G8" s="94">
        <f t="shared" si="0"/>
        <v>0</v>
      </c>
      <c r="H8" s="306"/>
      <c r="I8" s="363"/>
      <c r="J8" s="414"/>
    </row>
    <row r="9" spans="1:10" s="38" customFormat="1" ht="21.75" customHeight="1" x14ac:dyDescent="0.25">
      <c r="A9" s="405">
        <v>6</v>
      </c>
      <c r="B9" s="415" t="s">
        <v>197</v>
      </c>
      <c r="C9" s="411"/>
      <c r="D9" s="459" t="s">
        <v>14</v>
      </c>
      <c r="E9" s="418">
        <v>12</v>
      </c>
      <c r="F9" s="468"/>
      <c r="G9" s="94">
        <f t="shared" si="0"/>
        <v>0</v>
      </c>
      <c r="H9" s="306"/>
      <c r="I9" s="363"/>
      <c r="J9" s="414"/>
    </row>
    <row r="10" spans="1:10" s="38" customFormat="1" ht="21.75" customHeight="1" x14ac:dyDescent="0.25">
      <c r="A10" s="405">
        <v>7</v>
      </c>
      <c r="B10" s="416" t="s">
        <v>198</v>
      </c>
      <c r="C10" s="417"/>
      <c r="D10" s="460" t="s">
        <v>14</v>
      </c>
      <c r="E10" s="418">
        <v>850</v>
      </c>
      <c r="F10" s="468"/>
      <c r="G10" s="94">
        <f t="shared" si="0"/>
        <v>0</v>
      </c>
      <c r="H10" s="306"/>
      <c r="I10" s="363"/>
      <c r="J10" s="419"/>
    </row>
    <row r="11" spans="1:10" ht="21.75" customHeight="1" x14ac:dyDescent="0.25">
      <c r="A11" s="405">
        <v>8</v>
      </c>
      <c r="B11" s="210" t="s">
        <v>199</v>
      </c>
      <c r="C11" s="18"/>
      <c r="D11" s="461" t="s">
        <v>49</v>
      </c>
      <c r="E11" s="418">
        <v>30</v>
      </c>
      <c r="F11" s="467"/>
      <c r="G11" s="94">
        <f t="shared" si="0"/>
        <v>0</v>
      </c>
      <c r="H11" s="306"/>
      <c r="I11" s="363"/>
      <c r="J11" s="154"/>
    </row>
    <row r="12" spans="1:10" ht="21.75" customHeight="1" x14ac:dyDescent="0.25">
      <c r="A12" s="405">
        <v>9</v>
      </c>
      <c r="B12" s="420" t="s">
        <v>200</v>
      </c>
      <c r="C12" s="421"/>
      <c r="D12" s="462" t="s">
        <v>14</v>
      </c>
      <c r="E12" s="418">
        <v>35</v>
      </c>
      <c r="F12" s="468"/>
      <c r="G12" s="94">
        <f t="shared" si="0"/>
        <v>0</v>
      </c>
      <c r="H12" s="306"/>
      <c r="I12" s="363"/>
      <c r="J12" s="422"/>
    </row>
    <row r="13" spans="1:10" ht="21.75" customHeight="1" x14ac:dyDescent="0.25">
      <c r="A13" s="405">
        <v>10</v>
      </c>
      <c r="B13" s="420" t="s">
        <v>201</v>
      </c>
      <c r="C13" s="421"/>
      <c r="D13" s="462" t="s">
        <v>49</v>
      </c>
      <c r="E13" s="418">
        <v>55</v>
      </c>
      <c r="F13" s="468"/>
      <c r="G13" s="94">
        <f t="shared" si="0"/>
        <v>0</v>
      </c>
      <c r="H13" s="306"/>
      <c r="I13" s="363"/>
      <c r="J13" s="422"/>
    </row>
    <row r="14" spans="1:10" ht="21.75" customHeight="1" x14ac:dyDescent="0.25">
      <c r="A14" s="405">
        <v>11</v>
      </c>
      <c r="B14" s="420" t="s">
        <v>202</v>
      </c>
      <c r="C14" s="421"/>
      <c r="D14" s="462" t="s">
        <v>49</v>
      </c>
      <c r="E14" s="418">
        <v>4</v>
      </c>
      <c r="F14" s="468"/>
      <c r="G14" s="94">
        <f t="shared" si="0"/>
        <v>0</v>
      </c>
      <c r="H14" s="306"/>
      <c r="I14" s="363"/>
      <c r="J14" s="422"/>
    </row>
    <row r="15" spans="1:10" ht="25.95" customHeight="1" x14ac:dyDescent="0.25">
      <c r="A15" s="405">
        <v>12</v>
      </c>
      <c r="B15" s="420" t="s">
        <v>203</v>
      </c>
      <c r="C15" s="421"/>
      <c r="D15" s="462" t="s">
        <v>49</v>
      </c>
      <c r="E15" s="418">
        <v>8</v>
      </c>
      <c r="F15" s="468"/>
      <c r="G15" s="94">
        <f t="shared" si="0"/>
        <v>0</v>
      </c>
      <c r="H15" s="306"/>
      <c r="I15" s="363"/>
      <c r="J15" s="422"/>
    </row>
    <row r="16" spans="1:10" ht="26.4" customHeight="1" x14ac:dyDescent="0.25">
      <c r="A16" s="405">
        <v>13</v>
      </c>
      <c r="B16" s="420" t="s">
        <v>204</v>
      </c>
      <c r="C16" s="421"/>
      <c r="D16" s="462" t="s">
        <v>49</v>
      </c>
      <c r="E16" s="418">
        <v>6</v>
      </c>
      <c r="F16" s="468"/>
      <c r="G16" s="94">
        <f t="shared" si="0"/>
        <v>0</v>
      </c>
      <c r="H16" s="306"/>
      <c r="I16" s="363"/>
      <c r="J16" s="422"/>
    </row>
    <row r="17" spans="1:10" ht="35.25" customHeight="1" x14ac:dyDescent="0.25">
      <c r="A17" s="405">
        <v>14</v>
      </c>
      <c r="B17" s="420" t="s">
        <v>205</v>
      </c>
      <c r="C17" s="421"/>
      <c r="D17" s="462" t="s">
        <v>49</v>
      </c>
      <c r="E17" s="418">
        <v>6</v>
      </c>
      <c r="F17" s="468"/>
      <c r="G17" s="94">
        <f t="shared" si="0"/>
        <v>0</v>
      </c>
      <c r="H17" s="306"/>
      <c r="I17" s="363"/>
      <c r="J17" s="422"/>
    </row>
    <row r="18" spans="1:10" ht="35.25" customHeight="1" x14ac:dyDescent="0.25">
      <c r="A18" s="405">
        <v>15</v>
      </c>
      <c r="B18" s="420" t="s">
        <v>206</v>
      </c>
      <c r="C18" s="421"/>
      <c r="D18" s="462" t="s">
        <v>49</v>
      </c>
      <c r="E18" s="418">
        <v>6</v>
      </c>
      <c r="F18" s="468"/>
      <c r="G18" s="94">
        <f t="shared" si="0"/>
        <v>0</v>
      </c>
      <c r="H18" s="306"/>
      <c r="I18" s="363"/>
      <c r="J18" s="422"/>
    </row>
    <row r="19" spans="1:10" ht="35.25" customHeight="1" x14ac:dyDescent="0.25">
      <c r="A19" s="405">
        <v>16</v>
      </c>
      <c r="B19" s="420" t="s">
        <v>207</v>
      </c>
      <c r="C19" s="421"/>
      <c r="D19" s="462" t="s">
        <v>49</v>
      </c>
      <c r="E19" s="418">
        <v>6</v>
      </c>
      <c r="F19" s="468"/>
      <c r="G19" s="94">
        <f t="shared" si="0"/>
        <v>0</v>
      </c>
      <c r="H19" s="306"/>
      <c r="I19" s="363"/>
      <c r="J19" s="422"/>
    </row>
    <row r="20" spans="1:10" ht="35.25" customHeight="1" x14ac:dyDescent="0.25">
      <c r="A20" s="405">
        <v>17</v>
      </c>
      <c r="B20" s="420" t="s">
        <v>208</v>
      </c>
      <c r="C20" s="421"/>
      <c r="D20" s="462" t="s">
        <v>49</v>
      </c>
      <c r="E20" s="418">
        <v>4</v>
      </c>
      <c r="F20" s="468"/>
      <c r="G20" s="94">
        <f t="shared" si="0"/>
        <v>0</v>
      </c>
      <c r="H20" s="306"/>
      <c r="I20" s="363"/>
      <c r="J20" s="422"/>
    </row>
    <row r="21" spans="1:10" s="413" customFormat="1" ht="21.75" customHeight="1" x14ac:dyDescent="0.25">
      <c r="A21" s="405">
        <v>18</v>
      </c>
      <c r="B21" s="420" t="s">
        <v>209</v>
      </c>
      <c r="C21" s="421"/>
      <c r="D21" s="462" t="s">
        <v>49</v>
      </c>
      <c r="E21" s="418">
        <v>90</v>
      </c>
      <c r="F21" s="468"/>
      <c r="G21" s="94">
        <f t="shared" si="0"/>
        <v>0</v>
      </c>
      <c r="H21" s="306"/>
      <c r="I21" s="363"/>
      <c r="J21" s="423"/>
    </row>
    <row r="22" spans="1:10" s="413" customFormat="1" ht="21.75" customHeight="1" x14ac:dyDescent="0.25">
      <c r="A22" s="405">
        <v>19</v>
      </c>
      <c r="B22" s="420" t="s">
        <v>210</v>
      </c>
      <c r="C22" s="421"/>
      <c r="D22" s="462" t="s">
        <v>49</v>
      </c>
      <c r="E22" s="418">
        <v>2</v>
      </c>
      <c r="F22" s="468"/>
      <c r="G22" s="94">
        <f t="shared" si="0"/>
        <v>0</v>
      </c>
      <c r="H22" s="306"/>
      <c r="I22" s="363"/>
      <c r="J22" s="423"/>
    </row>
    <row r="23" spans="1:10" s="425" customFormat="1" ht="25.5" customHeight="1" x14ac:dyDescent="0.25">
      <c r="A23" s="405">
        <v>20</v>
      </c>
      <c r="B23" s="82" t="s">
        <v>211</v>
      </c>
      <c r="C23" s="18"/>
      <c r="D23" s="180" t="s">
        <v>14</v>
      </c>
      <c r="E23" s="18">
        <v>2000</v>
      </c>
      <c r="F23" s="467"/>
      <c r="G23" s="94">
        <f t="shared" si="0"/>
        <v>0</v>
      </c>
      <c r="H23" s="306"/>
      <c r="I23" s="363"/>
      <c r="J23" s="424"/>
    </row>
    <row r="24" spans="1:10" ht="21.75" customHeight="1" x14ac:dyDescent="0.25">
      <c r="A24" s="405">
        <v>21</v>
      </c>
      <c r="B24" s="416" t="s">
        <v>212</v>
      </c>
      <c r="C24" s="417"/>
      <c r="D24" s="460" t="s">
        <v>14</v>
      </c>
      <c r="E24" s="418">
        <v>100</v>
      </c>
      <c r="F24" s="468"/>
      <c r="G24" s="94">
        <f t="shared" si="0"/>
        <v>0</v>
      </c>
      <c r="H24" s="306"/>
      <c r="I24" s="363"/>
      <c r="J24" s="419"/>
    </row>
    <row r="25" spans="1:10" ht="21.75" customHeight="1" x14ac:dyDescent="0.25">
      <c r="A25" s="405">
        <v>22</v>
      </c>
      <c r="B25" s="416" t="s">
        <v>213</v>
      </c>
      <c r="C25" s="417"/>
      <c r="D25" s="460" t="s">
        <v>14</v>
      </c>
      <c r="E25" s="418">
        <v>20</v>
      </c>
      <c r="F25" s="468"/>
      <c r="G25" s="94">
        <f t="shared" si="0"/>
        <v>0</v>
      </c>
      <c r="H25" s="306"/>
      <c r="I25" s="363"/>
      <c r="J25" s="419"/>
    </row>
    <row r="26" spans="1:10" ht="21.75" customHeight="1" x14ac:dyDescent="0.25">
      <c r="A26" s="405">
        <v>23</v>
      </c>
      <c r="B26" s="426" t="s">
        <v>214</v>
      </c>
      <c r="C26" s="427"/>
      <c r="D26" s="463" t="s">
        <v>14</v>
      </c>
      <c r="E26" s="418">
        <v>40</v>
      </c>
      <c r="F26" s="468"/>
      <c r="G26" s="94">
        <f t="shared" si="0"/>
        <v>0</v>
      </c>
      <c r="H26" s="306"/>
      <c r="I26" s="363"/>
      <c r="J26" s="428"/>
    </row>
    <row r="27" spans="1:10" ht="21.75" customHeight="1" x14ac:dyDescent="0.25">
      <c r="A27" s="405">
        <v>24</v>
      </c>
      <c r="B27" s="429" t="s">
        <v>215</v>
      </c>
      <c r="C27" s="430"/>
      <c r="D27" s="464" t="s">
        <v>14</v>
      </c>
      <c r="E27" s="418">
        <v>20</v>
      </c>
      <c r="F27" s="468"/>
      <c r="G27" s="94">
        <f t="shared" si="0"/>
        <v>0</v>
      </c>
      <c r="H27" s="306"/>
      <c r="I27" s="363"/>
      <c r="J27" s="414"/>
    </row>
    <row r="28" spans="1:10" ht="21.75" customHeight="1" x14ac:dyDescent="0.25">
      <c r="A28" s="405">
        <v>25</v>
      </c>
      <c r="B28" s="429" t="s">
        <v>216</v>
      </c>
      <c r="C28" s="430"/>
      <c r="D28" s="464" t="s">
        <v>49</v>
      </c>
      <c r="E28" s="418">
        <v>30</v>
      </c>
      <c r="F28" s="468"/>
      <c r="G28" s="94">
        <f t="shared" si="0"/>
        <v>0</v>
      </c>
      <c r="H28" s="306"/>
      <c r="I28" s="363"/>
      <c r="J28" s="414"/>
    </row>
    <row r="29" spans="1:10" ht="21.75" customHeight="1" x14ac:dyDescent="0.25">
      <c r="A29" s="405">
        <v>26</v>
      </c>
      <c r="B29" s="409" t="s">
        <v>217</v>
      </c>
      <c r="C29" s="411"/>
      <c r="D29" s="459" t="s">
        <v>49</v>
      </c>
      <c r="E29" s="418">
        <v>250</v>
      </c>
      <c r="F29" s="468"/>
      <c r="G29" s="94">
        <f t="shared" si="0"/>
        <v>0</v>
      </c>
      <c r="H29" s="306"/>
      <c r="I29" s="363"/>
      <c r="J29" s="431"/>
    </row>
    <row r="30" spans="1:10" s="20" customFormat="1" ht="23.25" customHeight="1" x14ac:dyDescent="0.25">
      <c r="A30" s="405">
        <v>27</v>
      </c>
      <c r="B30" s="432" t="s">
        <v>218</v>
      </c>
      <c r="C30" s="405"/>
      <c r="D30" s="398" t="s">
        <v>14</v>
      </c>
      <c r="E30" s="433">
        <v>500</v>
      </c>
      <c r="F30" s="469"/>
      <c r="G30" s="94">
        <f t="shared" si="0"/>
        <v>0</v>
      </c>
      <c r="H30" s="306"/>
      <c r="I30" s="363"/>
      <c r="J30" s="403"/>
    </row>
    <row r="31" spans="1:10" ht="21.75" customHeight="1" x14ac:dyDescent="0.25">
      <c r="A31" s="486" t="s">
        <v>61</v>
      </c>
      <c r="B31" s="533"/>
      <c r="C31" s="533"/>
      <c r="D31" s="533"/>
      <c r="E31" s="533"/>
      <c r="F31" s="534"/>
      <c r="G31" s="434">
        <f>SUM(G4:G30)</f>
        <v>0</v>
      </c>
      <c r="H31" s="435"/>
      <c r="I31" s="39">
        <f>G31*1.08</f>
        <v>0</v>
      </c>
      <c r="J31" s="436"/>
    </row>
    <row r="32" spans="1:10" ht="21.6" customHeight="1" x14ac:dyDescent="0.25">
      <c r="A32" s="485"/>
      <c r="B32" s="485"/>
      <c r="C32" s="485"/>
      <c r="D32" s="485"/>
      <c r="E32" s="485"/>
      <c r="F32" s="485"/>
      <c r="G32" s="485"/>
      <c r="H32" s="485"/>
      <c r="I32" s="485"/>
      <c r="J32" s="485"/>
    </row>
    <row r="33" spans="1:10" s="255" customFormat="1" ht="52.2" customHeight="1" x14ac:dyDescent="0.25">
      <c r="A33" s="256"/>
      <c r="B33" s="256"/>
      <c r="C33" s="256"/>
      <c r="D33" s="480" t="s">
        <v>143</v>
      </c>
      <c r="E33" s="480"/>
      <c r="F33" s="480"/>
      <c r="G33" s="480"/>
      <c r="H33" s="481"/>
      <c r="I33" s="481"/>
      <c r="J33" s="481"/>
    </row>
    <row r="34" spans="1:10" s="255" customFormat="1" ht="13.2" x14ac:dyDescent="0.25">
      <c r="D34" s="480"/>
      <c r="E34" s="480"/>
      <c r="F34" s="480"/>
      <c r="G34" s="480"/>
      <c r="H34" s="482"/>
      <c r="I34" s="482"/>
      <c r="J34" s="482"/>
    </row>
    <row r="37" spans="1:10" ht="32.25" customHeight="1" x14ac:dyDescent="0.25">
      <c r="H37" s="185"/>
      <c r="I37" s="199"/>
    </row>
    <row r="38" spans="1:10" s="38" customFormat="1" ht="58.5" customHeight="1" x14ac:dyDescent="0.25">
      <c r="A38" s="142"/>
      <c r="C38" s="142"/>
      <c r="D38" s="142"/>
      <c r="E38" s="439"/>
      <c r="F38" s="440"/>
      <c r="H38" s="185"/>
      <c r="I38" s="199"/>
    </row>
    <row r="39" spans="1:10" ht="21.75" customHeight="1" x14ac:dyDescent="0.25">
      <c r="H39" s="185"/>
      <c r="I39" s="199"/>
    </row>
    <row r="40" spans="1:10" ht="21.75" customHeight="1" x14ac:dyDescent="0.25">
      <c r="H40" s="185"/>
      <c r="I40" s="199"/>
    </row>
    <row r="41" spans="1:10" ht="21.75" customHeight="1" x14ac:dyDescent="0.25">
      <c r="I41" s="199"/>
    </row>
    <row r="42" spans="1:10" ht="21.75" customHeight="1" x14ac:dyDescent="0.25">
      <c r="I42" s="199"/>
    </row>
    <row r="43" spans="1:10" ht="21.75" customHeight="1" x14ac:dyDescent="0.25"/>
    <row r="44" spans="1:10" ht="21.75" customHeight="1" x14ac:dyDescent="0.25"/>
    <row r="45" spans="1:10" ht="21.75" customHeight="1" x14ac:dyDescent="0.25"/>
    <row r="46" spans="1:10" ht="21.75" customHeight="1" x14ac:dyDescent="0.25"/>
    <row r="47" spans="1:10" ht="21.75" customHeight="1" x14ac:dyDescent="0.25"/>
    <row r="48" spans="1:10" ht="29.25" customHeight="1" x14ac:dyDescent="0.25"/>
    <row r="49" spans="1:6" ht="24.75" customHeight="1" x14ac:dyDescent="0.25"/>
    <row r="50" spans="1:6" ht="24.75" customHeight="1" x14ac:dyDescent="0.25"/>
    <row r="51" spans="1:6" ht="21.75" customHeight="1" x14ac:dyDescent="0.25"/>
    <row r="52" spans="1:6" ht="21.75" customHeight="1" x14ac:dyDescent="0.25"/>
    <row r="53" spans="1:6" ht="21.75" customHeight="1" x14ac:dyDescent="0.25"/>
    <row r="54" spans="1:6" ht="21.75" customHeight="1" x14ac:dyDescent="0.25"/>
    <row r="55" spans="1:6" ht="21.75" customHeight="1" x14ac:dyDescent="0.25"/>
    <row r="56" spans="1:6" ht="21.75" customHeight="1" x14ac:dyDescent="0.25"/>
    <row r="57" spans="1:6" ht="21.75" customHeight="1" x14ac:dyDescent="0.25"/>
    <row r="58" spans="1:6" ht="21.75" customHeight="1" x14ac:dyDescent="0.25"/>
    <row r="59" spans="1:6" s="127" customFormat="1" ht="21.75" customHeight="1" x14ac:dyDescent="0.25">
      <c r="A59" s="126"/>
      <c r="C59" s="126"/>
      <c r="D59" s="126"/>
      <c r="E59" s="441"/>
      <c r="F59" s="442"/>
    </row>
    <row r="60" spans="1:6" ht="21.75" customHeight="1" x14ac:dyDescent="0.25"/>
    <row r="61" spans="1:6" ht="21.75" customHeight="1" x14ac:dyDescent="0.25"/>
    <row r="62" spans="1:6" ht="21.75" customHeight="1" x14ac:dyDescent="0.25"/>
    <row r="63" spans="1:6" ht="21.75" customHeight="1" x14ac:dyDescent="0.25"/>
    <row r="64" spans="1:6" ht="21.75" customHeight="1" x14ac:dyDescent="0.25"/>
    <row r="65" ht="21.75" customHeight="1" x14ac:dyDescent="0.25"/>
    <row r="66" ht="21.75" customHeight="1" x14ac:dyDescent="0.25"/>
    <row r="67" ht="21.75" customHeight="1" x14ac:dyDescent="0.25"/>
    <row r="68" ht="21.75" customHeight="1" x14ac:dyDescent="0.25"/>
    <row r="69" ht="21.75" customHeight="1" x14ac:dyDescent="0.25"/>
    <row r="70" ht="21.75" customHeight="1" x14ac:dyDescent="0.25"/>
    <row r="71" ht="21.75" customHeight="1" x14ac:dyDescent="0.25"/>
    <row r="72" ht="21.75" customHeight="1" x14ac:dyDescent="0.25"/>
    <row r="73" ht="21.75" customHeight="1" x14ac:dyDescent="0.25"/>
    <row r="74" ht="21.75" customHeight="1" x14ac:dyDescent="0.25"/>
    <row r="75" ht="21.75" customHeight="1" x14ac:dyDescent="0.25"/>
    <row r="76" ht="21.75" customHeight="1" x14ac:dyDescent="0.25"/>
    <row r="77" ht="21.75" customHeight="1" x14ac:dyDescent="0.25"/>
    <row r="78" ht="21.75" customHeight="1" x14ac:dyDescent="0.25"/>
    <row r="79" ht="21.75" customHeight="1" x14ac:dyDescent="0.25"/>
    <row r="80" ht="21.75" customHeight="1" x14ac:dyDescent="0.25"/>
    <row r="81" ht="21.75" customHeight="1" x14ac:dyDescent="0.25"/>
    <row r="82" ht="21.75" customHeight="1" x14ac:dyDescent="0.25"/>
    <row r="83" ht="21.75" customHeight="1" x14ac:dyDescent="0.25"/>
  </sheetData>
  <sheetProtection selectLockedCells="1" selectUnlockedCells="1"/>
  <mergeCells count="7">
    <mergeCell ref="A1:G1"/>
    <mergeCell ref="I1:J1"/>
    <mergeCell ref="A31:F31"/>
    <mergeCell ref="A32:J32"/>
    <mergeCell ref="D33:G34"/>
    <mergeCell ref="H33:J33"/>
    <mergeCell ref="H34:J34"/>
  </mergeCells>
  <printOptions horizontalCentered="1"/>
  <pageMargins left="0.19685039370078741" right="0.19685039370078741" top="0.6692913385826772" bottom="0.39370078740157483" header="0.51181102362204722" footer="0"/>
  <pageSetup paperSize="9" scale="66" firstPageNumber="0" orientation="landscape" horizontalDpi="300" r:id="rId1"/>
  <headerFooter alignWithMargins="0">
    <oddHeader>&amp;CZP/11/2022</oddHeader>
    <oddFooter>&amp;CStrona &amp;P z &amp;N</oddFooter>
  </headerFooter>
  <rowBreaks count="2" manualBreakCount="2">
    <brk id="18" max="9" man="1"/>
    <brk id="6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SheetLayoutView="100" workbookViewId="0">
      <selection activeCell="B13" sqref="B13:J13"/>
    </sheetView>
  </sheetViews>
  <sheetFormatPr defaultColWidth="8.88671875" defaultRowHeight="10.199999999999999" x14ac:dyDescent="0.2"/>
  <cols>
    <col min="1" max="1" width="4.33203125" style="47" customWidth="1"/>
    <col min="2" max="2" width="46.33203125" style="47" customWidth="1"/>
    <col min="3" max="3" width="26.5546875" style="47" customWidth="1"/>
    <col min="4" max="4" width="4.33203125" style="47" customWidth="1"/>
    <col min="5" max="5" width="6.6640625" style="47" customWidth="1"/>
    <col min="6" max="6" width="9" style="47" customWidth="1"/>
    <col min="7" max="7" width="13.109375" style="47" customWidth="1"/>
    <col min="8" max="8" width="8.44140625" style="47" customWidth="1"/>
    <col min="9" max="9" width="14.109375" style="47" customWidth="1"/>
    <col min="10" max="10" width="20" style="47" customWidth="1"/>
    <col min="11" max="16384" width="8.88671875" style="47"/>
  </cols>
  <sheetData>
    <row r="1" spans="1:17" s="443" customFormat="1" ht="23.4" customHeight="1" x14ac:dyDescent="0.2">
      <c r="B1" s="543" t="s">
        <v>250</v>
      </c>
      <c r="C1" s="544"/>
      <c r="D1" s="544"/>
      <c r="E1" s="544"/>
      <c r="F1" s="544"/>
      <c r="G1" s="544"/>
      <c r="H1" s="544"/>
      <c r="I1" s="545" t="s">
        <v>251</v>
      </c>
      <c r="J1" s="545"/>
    </row>
    <row r="2" spans="1:17" ht="35.4" customHeight="1" x14ac:dyDescent="0.2">
      <c r="A2" s="455" t="s">
        <v>219</v>
      </c>
      <c r="B2" s="445" t="s">
        <v>220</v>
      </c>
      <c r="C2" s="445" t="s">
        <v>221</v>
      </c>
      <c r="D2" s="445" t="s">
        <v>222</v>
      </c>
      <c r="E2" s="405" t="s">
        <v>148</v>
      </c>
      <c r="F2" s="445" t="s">
        <v>223</v>
      </c>
      <c r="G2" s="18" t="s">
        <v>3</v>
      </c>
      <c r="H2" s="18" t="s">
        <v>68</v>
      </c>
      <c r="I2" s="18" t="s">
        <v>4</v>
      </c>
      <c r="J2" s="445" t="s">
        <v>224</v>
      </c>
    </row>
    <row r="3" spans="1:17" ht="10.199999999999999" customHeight="1" x14ac:dyDescent="0.2">
      <c r="A3" s="454">
        <v>1</v>
      </c>
      <c r="B3" s="445">
        <v>2</v>
      </c>
      <c r="C3" s="445">
        <v>3</v>
      </c>
      <c r="D3" s="445">
        <v>4</v>
      </c>
      <c r="E3" s="445">
        <v>5</v>
      </c>
      <c r="F3" s="445">
        <v>6</v>
      </c>
      <c r="G3" s="445">
        <v>7</v>
      </c>
      <c r="H3" s="445">
        <v>8</v>
      </c>
      <c r="I3" s="445">
        <v>9</v>
      </c>
      <c r="J3" s="445">
        <v>10</v>
      </c>
    </row>
    <row r="4" spans="1:17" ht="36" customHeight="1" x14ac:dyDescent="0.2">
      <c r="A4" s="455">
        <v>1</v>
      </c>
      <c r="B4" s="446" t="s">
        <v>225</v>
      </c>
      <c r="C4" s="446"/>
      <c r="D4" s="446" t="s">
        <v>14</v>
      </c>
      <c r="E4" s="447">
        <v>1750</v>
      </c>
      <c r="F4" s="448"/>
      <c r="G4" s="80">
        <f>E4*F4</f>
        <v>0</v>
      </c>
      <c r="H4" s="456"/>
      <c r="I4" s="457"/>
      <c r="J4" s="444"/>
    </row>
    <row r="5" spans="1:17" s="402" customFormat="1" ht="21.6" customHeight="1" x14ac:dyDescent="0.25">
      <c r="A5" s="546" t="s">
        <v>61</v>
      </c>
      <c r="B5" s="547"/>
      <c r="C5" s="547"/>
      <c r="D5" s="547"/>
      <c r="E5" s="547"/>
      <c r="F5" s="547"/>
      <c r="G5" s="449">
        <f>SUM(G4)</f>
        <v>0</v>
      </c>
      <c r="H5" s="450"/>
      <c r="I5" s="458">
        <f>SUM(I4)</f>
        <v>0</v>
      </c>
      <c r="J5" s="104"/>
    </row>
    <row r="6" spans="1:17" s="451" customFormat="1" ht="11.4" customHeight="1" x14ac:dyDescent="0.2">
      <c r="B6" s="548" t="s">
        <v>253</v>
      </c>
      <c r="C6" s="548"/>
      <c r="D6" s="548"/>
      <c r="E6" s="548"/>
      <c r="F6" s="548"/>
      <c r="G6" s="548"/>
      <c r="H6" s="548"/>
      <c r="I6" s="548"/>
      <c r="J6" s="548"/>
    </row>
    <row r="7" spans="1:17" s="451" customFormat="1" x14ac:dyDescent="0.2">
      <c r="B7" s="539" t="s">
        <v>226</v>
      </c>
      <c r="C7" s="539"/>
      <c r="D7" s="539"/>
      <c r="E7" s="539"/>
      <c r="F7" s="539"/>
      <c r="G7" s="539"/>
      <c r="H7" s="539"/>
      <c r="I7" s="539"/>
      <c r="J7" s="539"/>
    </row>
    <row r="8" spans="1:17" s="451" customFormat="1" x14ac:dyDescent="0.2">
      <c r="B8" s="452"/>
      <c r="C8" s="452"/>
      <c r="D8" s="452"/>
      <c r="E8" s="452"/>
      <c r="F8" s="452"/>
      <c r="G8" s="452"/>
      <c r="H8" s="452"/>
      <c r="I8" s="452"/>
      <c r="J8" s="452"/>
    </row>
    <row r="9" spans="1:17" s="451" customFormat="1" x14ac:dyDescent="0.2">
      <c r="B9" s="535" t="s">
        <v>227</v>
      </c>
      <c r="C9" s="535"/>
      <c r="D9" s="535"/>
      <c r="E9" s="535"/>
      <c r="F9" s="535"/>
      <c r="G9" s="535"/>
      <c r="H9" s="535"/>
      <c r="I9" s="535"/>
      <c r="J9" s="535"/>
    </row>
    <row r="10" spans="1:17" s="451" customFormat="1" x14ac:dyDescent="0.2">
      <c r="B10" s="537" t="s">
        <v>228</v>
      </c>
      <c r="C10" s="535"/>
      <c r="D10" s="535"/>
      <c r="E10" s="535"/>
      <c r="F10" s="535"/>
      <c r="G10" s="535"/>
      <c r="H10" s="535"/>
      <c r="I10" s="535"/>
      <c r="J10" s="535"/>
    </row>
    <row r="11" spans="1:17" s="451" customFormat="1" x14ac:dyDescent="0.2">
      <c r="B11" s="538" t="s">
        <v>252</v>
      </c>
      <c r="C11" s="539"/>
      <c r="D11" s="539"/>
      <c r="E11" s="539"/>
      <c r="F11" s="539"/>
      <c r="G11" s="539"/>
      <c r="H11" s="539"/>
      <c r="I11" s="539"/>
      <c r="J11" s="539"/>
      <c r="Q11" s="451">
        <v>0</v>
      </c>
    </row>
    <row r="12" spans="1:17" s="451" customFormat="1" x14ac:dyDescent="0.2">
      <c r="B12" s="538" t="s">
        <v>229</v>
      </c>
      <c r="C12" s="539"/>
      <c r="D12" s="539"/>
      <c r="E12" s="539"/>
      <c r="F12" s="539"/>
      <c r="G12" s="539"/>
      <c r="H12" s="539"/>
      <c r="I12" s="539"/>
      <c r="J12" s="539"/>
    </row>
    <row r="13" spans="1:17" s="451" customFormat="1" x14ac:dyDescent="0.2">
      <c r="B13" s="540" t="s">
        <v>230</v>
      </c>
      <c r="C13" s="539"/>
      <c r="D13" s="539"/>
      <c r="E13" s="539"/>
      <c r="F13" s="539"/>
      <c r="G13" s="539"/>
      <c r="H13" s="539"/>
      <c r="I13" s="539"/>
      <c r="J13" s="539"/>
    </row>
    <row r="14" spans="1:17" s="451" customFormat="1" x14ac:dyDescent="0.2">
      <c r="B14" s="538" t="s">
        <v>231</v>
      </c>
      <c r="C14" s="539"/>
      <c r="D14" s="539"/>
      <c r="E14" s="539"/>
      <c r="F14" s="539"/>
      <c r="G14" s="539"/>
      <c r="H14" s="539"/>
      <c r="I14" s="539"/>
      <c r="J14" s="539"/>
    </row>
    <row r="15" spans="1:17" s="451" customFormat="1" x14ac:dyDescent="0.2">
      <c r="B15" s="541" t="s">
        <v>232</v>
      </c>
      <c r="C15" s="541"/>
      <c r="D15" s="541"/>
      <c r="E15" s="541"/>
      <c r="F15" s="541"/>
      <c r="G15" s="541"/>
      <c r="H15" s="541"/>
      <c r="I15" s="541"/>
      <c r="J15" s="541"/>
    </row>
    <row r="16" spans="1:17" s="451" customFormat="1" x14ac:dyDescent="0.2">
      <c r="B16" s="538" t="s">
        <v>233</v>
      </c>
      <c r="C16" s="539"/>
      <c r="D16" s="539"/>
      <c r="E16" s="539"/>
      <c r="F16" s="539"/>
      <c r="G16" s="539"/>
      <c r="H16" s="539"/>
      <c r="I16" s="539"/>
      <c r="J16" s="539"/>
    </row>
    <row r="17" spans="1:10" s="451" customFormat="1" x14ac:dyDescent="0.2">
      <c r="B17" s="538" t="s">
        <v>234</v>
      </c>
      <c r="C17" s="539"/>
      <c r="D17" s="539"/>
      <c r="E17" s="539"/>
      <c r="F17" s="539"/>
      <c r="G17" s="539"/>
      <c r="H17" s="539"/>
      <c r="I17" s="539"/>
      <c r="J17" s="539"/>
    </row>
    <row r="18" spans="1:10" s="451" customFormat="1" x14ac:dyDescent="0.2">
      <c r="B18" s="538" t="s">
        <v>235</v>
      </c>
      <c r="C18" s="539"/>
      <c r="D18" s="539"/>
      <c r="E18" s="539"/>
      <c r="F18" s="539"/>
      <c r="G18" s="539"/>
      <c r="H18" s="539"/>
      <c r="I18" s="539"/>
      <c r="J18" s="539"/>
    </row>
    <row r="19" spans="1:10" s="451" customFormat="1" x14ac:dyDescent="0.2">
      <c r="B19" s="542" t="s">
        <v>236</v>
      </c>
      <c r="C19" s="539"/>
      <c r="D19" s="539"/>
      <c r="E19" s="539"/>
      <c r="F19" s="539"/>
      <c r="G19" s="539"/>
      <c r="H19" s="539"/>
      <c r="I19" s="539"/>
      <c r="J19" s="539"/>
    </row>
    <row r="20" spans="1:10" s="451" customFormat="1" x14ac:dyDescent="0.2">
      <c r="B20" s="536" t="s">
        <v>237</v>
      </c>
      <c r="C20" s="535"/>
      <c r="D20" s="535"/>
      <c r="E20" s="535"/>
      <c r="F20" s="535"/>
      <c r="G20" s="535"/>
      <c r="H20" s="535"/>
      <c r="I20" s="535"/>
      <c r="J20" s="535"/>
    </row>
    <row r="21" spans="1:10" s="451" customFormat="1" x14ac:dyDescent="0.2">
      <c r="B21" s="535" t="s">
        <v>238</v>
      </c>
      <c r="C21" s="535"/>
      <c r="D21" s="535"/>
      <c r="E21" s="535"/>
      <c r="F21" s="535"/>
      <c r="G21" s="535"/>
      <c r="H21" s="535"/>
      <c r="I21" s="535"/>
      <c r="J21" s="535"/>
    </row>
    <row r="22" spans="1:10" s="451" customFormat="1" x14ac:dyDescent="0.2">
      <c r="B22" s="535" t="s">
        <v>239</v>
      </c>
      <c r="C22" s="535"/>
      <c r="D22" s="535"/>
      <c r="E22" s="535"/>
      <c r="F22" s="535"/>
      <c r="G22" s="535"/>
      <c r="H22" s="535"/>
      <c r="I22" s="535"/>
      <c r="J22" s="535"/>
    </row>
    <row r="23" spans="1:10" s="451" customFormat="1" x14ac:dyDescent="0.2">
      <c r="B23" s="536" t="s">
        <v>240</v>
      </c>
      <c r="C23" s="535"/>
      <c r="D23" s="535"/>
      <c r="E23" s="535"/>
      <c r="F23" s="535"/>
      <c r="G23" s="535"/>
      <c r="H23" s="535"/>
      <c r="I23" s="535"/>
      <c r="J23" s="535"/>
    </row>
    <row r="24" spans="1:10" s="451" customFormat="1" ht="11.4" customHeight="1" x14ac:dyDescent="0.2">
      <c r="B24" s="536" t="s">
        <v>254</v>
      </c>
      <c r="C24" s="535"/>
      <c r="D24" s="535"/>
      <c r="E24" s="535"/>
      <c r="F24" s="535"/>
      <c r="G24" s="535"/>
      <c r="H24" s="535"/>
      <c r="I24" s="535"/>
      <c r="J24" s="535"/>
    </row>
    <row r="25" spans="1:10" s="255" customFormat="1" ht="52.2" customHeight="1" x14ac:dyDescent="0.25">
      <c r="A25" s="256"/>
      <c r="B25" s="256"/>
      <c r="C25" s="256"/>
      <c r="D25" s="480" t="s">
        <v>143</v>
      </c>
      <c r="E25" s="480"/>
      <c r="F25" s="480"/>
      <c r="G25" s="480"/>
      <c r="H25" s="481"/>
      <c r="I25" s="481"/>
      <c r="J25" s="481"/>
    </row>
    <row r="26" spans="1:10" s="255" customFormat="1" ht="13.2" x14ac:dyDescent="0.25">
      <c r="D26" s="480"/>
      <c r="E26" s="480"/>
      <c r="F26" s="480"/>
      <c r="G26" s="480"/>
      <c r="H26" s="482"/>
      <c r="I26" s="482"/>
      <c r="J26" s="482"/>
    </row>
    <row r="41" spans="9:11" ht="32.25" customHeight="1" x14ac:dyDescent="0.2">
      <c r="I41" s="453"/>
      <c r="J41" s="453"/>
      <c r="K41" s="453"/>
    </row>
    <row r="42" spans="9:11" s="453" customFormat="1" ht="58.5" customHeight="1" x14ac:dyDescent="0.2"/>
    <row r="43" spans="9:11" x14ac:dyDescent="0.2">
      <c r="I43" s="453"/>
      <c r="J43" s="453"/>
      <c r="K43" s="453"/>
    </row>
    <row r="44" spans="9:11" x14ac:dyDescent="0.2">
      <c r="I44" s="453"/>
      <c r="J44" s="453"/>
      <c r="K44" s="453"/>
    </row>
    <row r="45" spans="9:11" x14ac:dyDescent="0.2">
      <c r="I45" s="453"/>
      <c r="J45" s="453"/>
      <c r="K45" s="453"/>
    </row>
    <row r="46" spans="9:11" x14ac:dyDescent="0.2">
      <c r="I46" s="453"/>
      <c r="J46" s="453"/>
      <c r="K46" s="453"/>
    </row>
    <row r="52" ht="29.25" customHeight="1" x14ac:dyDescent="0.2"/>
    <row r="53" ht="24.75" customHeight="1" x14ac:dyDescent="0.2"/>
    <row r="54" ht="24.75" customHeight="1" x14ac:dyDescent="0.2"/>
    <row r="55" ht="21.75" customHeight="1" x14ac:dyDescent="0.2"/>
  </sheetData>
  <mergeCells count="24">
    <mergeCell ref="B9:J9"/>
    <mergeCell ref="B1:H1"/>
    <mergeCell ref="I1:J1"/>
    <mergeCell ref="A5:F5"/>
    <mergeCell ref="B6:J6"/>
    <mergeCell ref="B7:J7"/>
    <mergeCell ref="B21:J21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2:J22"/>
    <mergeCell ref="B23:J23"/>
    <mergeCell ref="B24:J24"/>
    <mergeCell ref="D25:G26"/>
    <mergeCell ref="H25:J25"/>
    <mergeCell ref="H26:J26"/>
  </mergeCells>
  <printOptions horizontalCentered="1"/>
  <pageMargins left="0.19685039370078741" right="0.19685039370078741" top="0.6692913385826772" bottom="0.39370078740157483" header="0.51181102362204722" footer="0"/>
  <pageSetup paperSize="9" scale="96" orientation="landscape" horizontalDpi="300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BreakPreview" zoomScaleSheetLayoutView="100" workbookViewId="0">
      <selection activeCell="B4" sqref="B4"/>
    </sheetView>
  </sheetViews>
  <sheetFormatPr defaultColWidth="9.109375" defaultRowHeight="10.199999999999999" x14ac:dyDescent="0.25"/>
  <cols>
    <col min="1" max="1" width="4.33203125" style="14" customWidth="1"/>
    <col min="2" max="2" width="46.33203125" style="14" customWidth="1"/>
    <col min="3" max="3" width="23.6640625" style="14" customWidth="1"/>
    <col min="4" max="4" width="4.33203125" style="14" customWidth="1"/>
    <col min="5" max="5" width="9.88671875" style="23" customWidth="1"/>
    <col min="6" max="6" width="15.109375" style="23" customWidth="1"/>
    <col min="7" max="7" width="11.6640625" style="14" customWidth="1"/>
    <col min="8" max="8" width="7.6640625" style="14" customWidth="1"/>
    <col min="9" max="9" width="11.5546875" style="40" customWidth="1"/>
    <col min="10" max="10" width="20" style="14" customWidth="1"/>
    <col min="11" max="16384" width="9.109375" style="14"/>
  </cols>
  <sheetData>
    <row r="1" spans="1:11" s="20" customFormat="1" ht="23.4" customHeight="1" x14ac:dyDescent="0.25">
      <c r="A1" s="483" t="s">
        <v>157</v>
      </c>
      <c r="B1" s="483"/>
      <c r="C1" s="483"/>
      <c r="D1" s="483"/>
      <c r="E1" s="483"/>
      <c r="F1" s="483"/>
      <c r="G1" s="483"/>
      <c r="H1" s="472"/>
      <c r="I1" s="484" t="s">
        <v>158</v>
      </c>
      <c r="J1" s="484"/>
    </row>
    <row r="2" spans="1:11" s="296" customFormat="1" ht="35.4" customHeight="1" x14ac:dyDescent="0.25">
      <c r="A2" s="32" t="s">
        <v>16</v>
      </c>
      <c r="B2" s="32" t="s">
        <v>0</v>
      </c>
      <c r="C2" s="1" t="s">
        <v>75</v>
      </c>
      <c r="D2" s="32" t="s">
        <v>1</v>
      </c>
      <c r="E2" s="278" t="s">
        <v>148</v>
      </c>
      <c r="F2" s="34" t="s">
        <v>2</v>
      </c>
      <c r="G2" s="32" t="s">
        <v>3</v>
      </c>
      <c r="H2" s="46" t="s">
        <v>68</v>
      </c>
      <c r="I2" s="32" t="s">
        <v>4</v>
      </c>
      <c r="J2" s="296" t="s">
        <v>122</v>
      </c>
    </row>
    <row r="3" spans="1:11" s="28" customFormat="1" ht="10.199999999999999" customHeight="1" x14ac:dyDescent="0.25">
      <c r="A3" s="45" t="s">
        <v>5</v>
      </c>
      <c r="B3" s="45" t="s">
        <v>6</v>
      </c>
      <c r="C3" s="45" t="s">
        <v>7</v>
      </c>
      <c r="D3" s="45" t="s">
        <v>8</v>
      </c>
      <c r="E3" s="305" t="s">
        <v>9</v>
      </c>
      <c r="F3" s="45" t="s">
        <v>10</v>
      </c>
      <c r="G3" s="45" t="s">
        <v>11</v>
      </c>
      <c r="H3" s="45" t="s">
        <v>12</v>
      </c>
      <c r="I3" s="384" t="s">
        <v>13</v>
      </c>
      <c r="J3" s="45" t="s">
        <v>62</v>
      </c>
    </row>
    <row r="4" spans="1:11" ht="29.25" customHeight="1" x14ac:dyDescent="0.25">
      <c r="A4" s="11">
        <v>1</v>
      </c>
      <c r="B4" s="12" t="s">
        <v>257</v>
      </c>
      <c r="C4" s="13"/>
      <c r="D4" s="307" t="s">
        <v>14</v>
      </c>
      <c r="E4" s="308">
        <v>10</v>
      </c>
      <c r="F4" s="309"/>
      <c r="G4" s="311">
        <f>E4*F4</f>
        <v>0</v>
      </c>
      <c r="H4" s="312"/>
      <c r="I4" s="313"/>
      <c r="J4" s="248"/>
    </row>
    <row r="5" spans="1:11" ht="29.25" customHeight="1" x14ac:dyDescent="0.25">
      <c r="A5" s="490" t="s">
        <v>61</v>
      </c>
      <c r="B5" s="491"/>
      <c r="C5" s="491"/>
      <c r="D5" s="491"/>
      <c r="E5" s="492"/>
      <c r="F5" s="493"/>
      <c r="G5" s="250">
        <f>G4</f>
        <v>0</v>
      </c>
      <c r="H5" s="299"/>
      <c r="I5" s="253">
        <f>I4</f>
        <v>0</v>
      </c>
      <c r="J5" s="249"/>
      <c r="K5" s="24"/>
    </row>
    <row r="6" spans="1:11" ht="21.75" customHeight="1" x14ac:dyDescent="0.25">
      <c r="A6" s="494"/>
      <c r="B6" s="494"/>
      <c r="C6" s="494"/>
      <c r="D6" s="494"/>
      <c r="E6" s="495"/>
      <c r="F6" s="494"/>
      <c r="G6" s="485"/>
      <c r="H6" s="485"/>
      <c r="I6" s="485"/>
      <c r="J6" s="494"/>
    </row>
    <row r="7" spans="1:11" s="255" customFormat="1" ht="52.2" customHeight="1" x14ac:dyDescent="0.25">
      <c r="A7" s="256"/>
      <c r="B7" s="297" t="s">
        <v>149</v>
      </c>
      <c r="C7" s="256"/>
      <c r="D7" s="480" t="s">
        <v>143</v>
      </c>
      <c r="E7" s="480"/>
      <c r="F7" s="480"/>
      <c r="G7" s="480"/>
      <c r="H7" s="481"/>
      <c r="I7" s="481"/>
      <c r="J7" s="481"/>
    </row>
    <row r="8" spans="1:11" ht="13.2" x14ac:dyDescent="0.25">
      <c r="A8" s="205"/>
      <c r="B8" s="255"/>
      <c r="C8" s="255"/>
      <c r="D8" s="480"/>
      <c r="E8" s="480"/>
      <c r="F8" s="480"/>
      <c r="G8" s="480"/>
      <c r="H8" s="482"/>
      <c r="I8" s="482"/>
      <c r="J8" s="482"/>
    </row>
    <row r="9" spans="1:11" x14ac:dyDescent="0.25">
      <c r="A9" s="38"/>
      <c r="B9" s="38"/>
      <c r="C9" s="38"/>
      <c r="D9" s="38"/>
      <c r="E9" s="178"/>
      <c r="F9" s="178"/>
      <c r="G9" s="38"/>
      <c r="H9" s="38"/>
      <c r="I9" s="164"/>
      <c r="J9" s="38"/>
    </row>
    <row r="10" spans="1:11" x14ac:dyDescent="0.25">
      <c r="A10" s="38"/>
      <c r="B10" s="38"/>
      <c r="C10" s="38"/>
      <c r="D10" s="38"/>
      <c r="E10" s="178"/>
      <c r="F10" s="178"/>
      <c r="G10" s="38"/>
      <c r="H10" s="38"/>
      <c r="I10" s="164"/>
      <c r="J10" s="38"/>
    </row>
    <row r="11" spans="1:11" s="38" customFormat="1" x14ac:dyDescent="0.25">
      <c r="E11" s="178"/>
      <c r="F11" s="178"/>
      <c r="I11" s="164"/>
    </row>
    <row r="12" spans="1:11" s="145" customFormat="1" x14ac:dyDescent="0.25">
      <c r="E12" s="232"/>
      <c r="F12" s="232"/>
      <c r="I12" s="162"/>
    </row>
    <row r="13" spans="1:11" s="145" customFormat="1" x14ac:dyDescent="0.25">
      <c r="E13" s="232"/>
      <c r="F13" s="232"/>
      <c r="I13" s="162"/>
    </row>
    <row r="14" spans="1:11" s="145" customFormat="1" x14ac:dyDescent="0.25">
      <c r="E14" s="232"/>
      <c r="F14" s="232"/>
      <c r="I14" s="162"/>
    </row>
    <row r="15" spans="1:11" s="145" customFormat="1" x14ac:dyDescent="0.25">
      <c r="E15" s="232"/>
      <c r="F15" s="232"/>
      <c r="I15" s="162"/>
    </row>
    <row r="16" spans="1:11" s="145" customFormat="1" x14ac:dyDescent="0.25">
      <c r="E16" s="232"/>
      <c r="F16" s="232"/>
      <c r="I16" s="162"/>
    </row>
    <row r="17" spans="1:9" s="145" customFormat="1" x14ac:dyDescent="0.25">
      <c r="E17" s="232"/>
      <c r="F17" s="232"/>
      <c r="I17" s="162"/>
    </row>
    <row r="18" spans="1:9" s="145" customFormat="1" x14ac:dyDescent="0.25">
      <c r="E18" s="232"/>
      <c r="F18" s="232"/>
      <c r="I18" s="162"/>
    </row>
    <row r="19" spans="1:9" x14ac:dyDescent="0.25">
      <c r="A19" s="38"/>
      <c r="B19" s="38"/>
      <c r="C19" s="38"/>
      <c r="D19" s="38"/>
      <c r="E19" s="178"/>
      <c r="F19" s="178"/>
      <c r="G19" s="38"/>
      <c r="H19" s="38"/>
      <c r="I19" s="164"/>
    </row>
    <row r="25" spans="1:9" ht="25.5" customHeight="1" x14ac:dyDescent="0.25"/>
    <row r="41" spans="5:9" ht="32.25" customHeight="1" x14ac:dyDescent="0.25">
      <c r="H41" s="185"/>
      <c r="I41" s="200"/>
    </row>
    <row r="42" spans="5:9" s="38" customFormat="1" ht="58.5" customHeight="1" x14ac:dyDescent="0.25">
      <c r="E42" s="178"/>
      <c r="F42" s="178"/>
      <c r="H42" s="185"/>
      <c r="I42" s="200"/>
    </row>
    <row r="43" spans="5:9" x14ac:dyDescent="0.25">
      <c r="H43" s="185"/>
      <c r="I43" s="200"/>
    </row>
    <row r="44" spans="5:9" x14ac:dyDescent="0.25">
      <c r="H44" s="185"/>
      <c r="I44" s="200"/>
    </row>
    <row r="45" spans="5:9" s="127" customFormat="1" x14ac:dyDescent="0.25">
      <c r="E45" s="128"/>
      <c r="F45" s="128"/>
      <c r="I45" s="200"/>
    </row>
    <row r="46" spans="5:9" x14ac:dyDescent="0.25">
      <c r="I46" s="200"/>
    </row>
    <row r="52" ht="29.25" customHeight="1" x14ac:dyDescent="0.25"/>
    <row r="53" ht="24.75" customHeight="1" x14ac:dyDescent="0.25"/>
    <row r="54" ht="24.75" customHeight="1" x14ac:dyDescent="0.25"/>
    <row r="55" ht="21.75" customHeight="1" x14ac:dyDescent="0.25"/>
  </sheetData>
  <sheetProtection selectLockedCells="1" selectUnlockedCells="1"/>
  <mergeCells count="7">
    <mergeCell ref="A1:G1"/>
    <mergeCell ref="I1:J1"/>
    <mergeCell ref="A5:F5"/>
    <mergeCell ref="A6:J6"/>
    <mergeCell ref="D7:G8"/>
    <mergeCell ref="H7:J7"/>
    <mergeCell ref="H8:J8"/>
  </mergeCells>
  <printOptions horizontalCentered="1"/>
  <pageMargins left="0.19685039370078741" right="0.19685039370078741" top="0.6692913385826772" bottom="0.39370078740157483" header="0.51181102362204722" footer="0"/>
  <pageSetup paperSize="9" scale="95" firstPageNumber="0" orientation="landscape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IH247"/>
  <sheetViews>
    <sheetView view="pageBreakPreview" zoomScaleSheetLayoutView="100" workbookViewId="0">
      <selection activeCell="F12" sqref="F12"/>
    </sheetView>
  </sheetViews>
  <sheetFormatPr defaultColWidth="9.109375" defaultRowHeight="10.199999999999999" x14ac:dyDescent="0.25"/>
  <cols>
    <col min="1" max="1" width="4" style="9" customWidth="1"/>
    <col min="2" max="2" width="46.33203125" style="14" customWidth="1"/>
    <col min="3" max="3" width="26.5546875" style="9" customWidth="1"/>
    <col min="4" max="4" width="4.33203125" style="9" customWidth="1"/>
    <col min="5" max="5" width="9.5546875" style="296" customWidth="1"/>
    <col min="6" max="6" width="11.44140625" style="23" customWidth="1"/>
    <col min="7" max="7" width="13.5546875" style="14" customWidth="1"/>
    <col min="8" max="8" width="7.109375" style="14" customWidth="1"/>
    <col min="9" max="9" width="14.6640625" style="14" customWidth="1"/>
    <col min="10" max="10" width="20" style="14" customWidth="1"/>
    <col min="11" max="11" width="9.109375" style="14" customWidth="1"/>
    <col min="12" max="16384" width="9.109375" style="14"/>
  </cols>
  <sheetData>
    <row r="1" spans="1:242" s="20" customFormat="1" ht="23.4" customHeight="1" x14ac:dyDescent="0.25">
      <c r="A1" s="483" t="s">
        <v>159</v>
      </c>
      <c r="B1" s="483"/>
      <c r="C1" s="483"/>
      <c r="D1" s="483"/>
      <c r="E1" s="483"/>
      <c r="F1" s="483"/>
      <c r="G1" s="483"/>
      <c r="H1" s="233"/>
      <c r="I1" s="496" t="s">
        <v>160</v>
      </c>
      <c r="J1" s="496"/>
    </row>
    <row r="2" spans="1:242" s="9" customFormat="1" ht="35.4" customHeight="1" x14ac:dyDescent="0.25">
      <c r="A2" s="1" t="s">
        <v>16</v>
      </c>
      <c r="B2" s="1" t="s">
        <v>0</v>
      </c>
      <c r="C2" s="1" t="s">
        <v>75</v>
      </c>
      <c r="D2" s="1" t="s">
        <v>1</v>
      </c>
      <c r="E2" s="278" t="s">
        <v>148</v>
      </c>
      <c r="F2" s="3" t="s">
        <v>2</v>
      </c>
      <c r="G2" s="133" t="s">
        <v>3</v>
      </c>
      <c r="H2" s="18" t="s">
        <v>68</v>
      </c>
      <c r="I2" s="18" t="s">
        <v>4</v>
      </c>
      <c r="J2" s="31" t="s">
        <v>122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</row>
    <row r="3" spans="1:242" s="16" customFormat="1" ht="10.199999999999999" customHeight="1" x14ac:dyDescent="0.25">
      <c r="A3" s="10" t="s">
        <v>5</v>
      </c>
      <c r="B3" s="10" t="s">
        <v>6</v>
      </c>
      <c r="C3" s="10" t="s">
        <v>7</v>
      </c>
      <c r="D3" s="10" t="s">
        <v>8</v>
      </c>
      <c r="E3" s="305" t="s">
        <v>9</v>
      </c>
      <c r="F3" s="10" t="s">
        <v>10</v>
      </c>
      <c r="G3" s="140" t="s">
        <v>11</v>
      </c>
      <c r="H3" s="113" t="s">
        <v>12</v>
      </c>
      <c r="I3" s="113" t="s">
        <v>13</v>
      </c>
      <c r="J3" s="470" t="s">
        <v>62</v>
      </c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</row>
    <row r="4" spans="1:242" ht="21.75" customHeight="1" x14ac:dyDescent="0.25">
      <c r="A4" s="4">
        <v>1</v>
      </c>
      <c r="B4" s="6" t="s">
        <v>19</v>
      </c>
      <c r="C4" s="1"/>
      <c r="D4" s="269" t="s">
        <v>14</v>
      </c>
      <c r="E4" s="274">
        <v>910</v>
      </c>
      <c r="F4" s="283"/>
      <c r="G4" s="334">
        <f>E4*F4</f>
        <v>0</v>
      </c>
      <c r="H4" s="306"/>
      <c r="I4" s="363"/>
      <c r="J4" s="31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</row>
    <row r="5" spans="1:242" ht="21.75" customHeight="1" x14ac:dyDescent="0.25">
      <c r="A5" s="4">
        <v>2</v>
      </c>
      <c r="B5" s="6" t="s">
        <v>20</v>
      </c>
      <c r="C5" s="1"/>
      <c r="D5" s="269" t="s">
        <v>14</v>
      </c>
      <c r="E5" s="274">
        <v>4</v>
      </c>
      <c r="F5" s="283"/>
      <c r="G5" s="334">
        <f t="shared" ref="G5:G59" si="0">E5*F5</f>
        <v>0</v>
      </c>
      <c r="H5" s="306"/>
      <c r="I5" s="363"/>
      <c r="J5" s="31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</row>
    <row r="6" spans="1:242" ht="21.75" customHeight="1" x14ac:dyDescent="0.25">
      <c r="A6" s="4">
        <v>3</v>
      </c>
      <c r="B6" s="6" t="s">
        <v>21</v>
      </c>
      <c r="C6" s="1"/>
      <c r="D6" s="269" t="s">
        <v>14</v>
      </c>
      <c r="E6" s="274">
        <v>270</v>
      </c>
      <c r="F6" s="314"/>
      <c r="G6" s="334">
        <f t="shared" si="0"/>
        <v>0</v>
      </c>
      <c r="H6" s="306"/>
      <c r="I6" s="363"/>
      <c r="J6" s="31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</row>
    <row r="7" spans="1:242" ht="21.75" customHeight="1" x14ac:dyDescent="0.25">
      <c r="A7" s="4">
        <v>4</v>
      </c>
      <c r="B7" s="6" t="s">
        <v>64</v>
      </c>
      <c r="C7" s="1"/>
      <c r="D7" s="269" t="s">
        <v>14</v>
      </c>
      <c r="E7" s="274">
        <v>5</v>
      </c>
      <c r="F7" s="314"/>
      <c r="G7" s="334">
        <f t="shared" si="0"/>
        <v>0</v>
      </c>
      <c r="H7" s="306"/>
      <c r="I7" s="363"/>
      <c r="J7" s="3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</row>
    <row r="8" spans="1:242" ht="21.75" customHeight="1" x14ac:dyDescent="0.25">
      <c r="A8" s="4">
        <v>5</v>
      </c>
      <c r="B8" s="6" t="s">
        <v>47</v>
      </c>
      <c r="C8" s="1"/>
      <c r="D8" s="269" t="s">
        <v>14</v>
      </c>
      <c r="E8" s="274">
        <v>90</v>
      </c>
      <c r="F8" s="314"/>
      <c r="G8" s="334">
        <f t="shared" si="0"/>
        <v>0</v>
      </c>
      <c r="H8" s="306"/>
      <c r="I8" s="363"/>
      <c r="J8" s="315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</row>
    <row r="9" spans="1:242" s="38" customFormat="1" ht="21.75" customHeight="1" x14ac:dyDescent="0.25">
      <c r="A9" s="4">
        <v>6</v>
      </c>
      <c r="B9" s="136" t="s">
        <v>23</v>
      </c>
      <c r="C9" s="134"/>
      <c r="D9" s="328" t="s">
        <v>14</v>
      </c>
      <c r="E9" s="274">
        <v>210</v>
      </c>
      <c r="F9" s="335"/>
      <c r="G9" s="334">
        <f t="shared" si="0"/>
        <v>0</v>
      </c>
      <c r="H9" s="306"/>
      <c r="I9" s="363"/>
      <c r="J9" s="316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</row>
    <row r="10" spans="1:242" s="38" customFormat="1" ht="21.75" customHeight="1" x14ac:dyDescent="0.25">
      <c r="A10" s="4">
        <v>7</v>
      </c>
      <c r="B10" s="136" t="s">
        <v>22</v>
      </c>
      <c r="C10" s="134"/>
      <c r="D10" s="328" t="s">
        <v>14</v>
      </c>
      <c r="E10" s="274">
        <v>200</v>
      </c>
      <c r="F10" s="336"/>
      <c r="G10" s="334">
        <f t="shared" si="0"/>
        <v>0</v>
      </c>
      <c r="H10" s="306"/>
      <c r="I10" s="363"/>
      <c r="J10" s="316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</row>
    <row r="11" spans="1:242" s="38" customFormat="1" ht="21.75" customHeight="1" x14ac:dyDescent="0.25">
      <c r="A11" s="4">
        <v>8</v>
      </c>
      <c r="B11" s="141" t="s">
        <v>51</v>
      </c>
      <c r="C11" s="134"/>
      <c r="D11" s="328" t="s">
        <v>49</v>
      </c>
      <c r="E11" s="274">
        <v>1</v>
      </c>
      <c r="F11" s="336"/>
      <c r="G11" s="334">
        <f t="shared" si="0"/>
        <v>0</v>
      </c>
      <c r="H11" s="306"/>
      <c r="I11" s="363"/>
      <c r="J11" s="316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</row>
    <row r="12" spans="1:242" ht="21.75" customHeight="1" x14ac:dyDescent="0.25">
      <c r="A12" s="4">
        <v>9</v>
      </c>
      <c r="B12" s="122" t="s">
        <v>181</v>
      </c>
      <c r="C12" s="186"/>
      <c r="D12" s="270" t="s">
        <v>14</v>
      </c>
      <c r="E12" s="274">
        <v>110</v>
      </c>
      <c r="F12" s="314"/>
      <c r="G12" s="334">
        <f t="shared" si="0"/>
        <v>0</v>
      </c>
      <c r="H12" s="306"/>
      <c r="I12" s="363"/>
      <c r="J12" s="31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</row>
    <row r="13" spans="1:242" ht="21.75" customHeight="1" x14ac:dyDescent="0.25">
      <c r="A13" s="4">
        <v>10</v>
      </c>
      <c r="B13" s="153" t="s">
        <v>125</v>
      </c>
      <c r="C13" s="18"/>
      <c r="D13" s="180" t="s">
        <v>14</v>
      </c>
      <c r="E13" s="274">
        <v>2</v>
      </c>
      <c r="F13" s="314"/>
      <c r="G13" s="334">
        <f t="shared" si="0"/>
        <v>0</v>
      </c>
      <c r="H13" s="306"/>
      <c r="I13" s="363"/>
      <c r="J13" s="31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</row>
    <row r="14" spans="1:242" s="15" customFormat="1" ht="21.75" customHeight="1" x14ac:dyDescent="0.25">
      <c r="A14" s="4">
        <v>11</v>
      </c>
      <c r="B14" s="153" t="s">
        <v>24</v>
      </c>
      <c r="C14" s="18"/>
      <c r="D14" s="180" t="s">
        <v>14</v>
      </c>
      <c r="E14" s="274">
        <v>4</v>
      </c>
      <c r="F14" s="314"/>
      <c r="G14" s="334">
        <f t="shared" si="0"/>
        <v>0</v>
      </c>
      <c r="H14" s="306"/>
      <c r="I14" s="363"/>
      <c r="J14" s="315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</row>
    <row r="15" spans="1:242" ht="21.75" customHeight="1" x14ac:dyDescent="0.25">
      <c r="A15" s="4">
        <v>12</v>
      </c>
      <c r="B15" s="153" t="s">
        <v>123</v>
      </c>
      <c r="C15" s="18"/>
      <c r="D15" s="180" t="s">
        <v>14</v>
      </c>
      <c r="E15" s="274">
        <v>30</v>
      </c>
      <c r="F15" s="314"/>
      <c r="G15" s="334">
        <f t="shared" si="0"/>
        <v>0</v>
      </c>
      <c r="H15" s="306"/>
      <c r="I15" s="363"/>
      <c r="J15" s="31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</row>
    <row r="16" spans="1:242" ht="21.75" customHeight="1" x14ac:dyDescent="0.25">
      <c r="A16" s="4">
        <v>13</v>
      </c>
      <c r="B16" s="153" t="s">
        <v>46</v>
      </c>
      <c r="C16" s="18"/>
      <c r="D16" s="180" t="s">
        <v>14</v>
      </c>
      <c r="E16" s="274">
        <v>1</v>
      </c>
      <c r="F16" s="314"/>
      <c r="G16" s="334">
        <f t="shared" si="0"/>
        <v>0</v>
      </c>
      <c r="H16" s="306"/>
      <c r="I16" s="363"/>
      <c r="J16" s="31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</row>
    <row r="17" spans="1:242" ht="21.75" customHeight="1" x14ac:dyDescent="0.25">
      <c r="A17" s="4">
        <v>14</v>
      </c>
      <c r="B17" s="293" t="s">
        <v>25</v>
      </c>
      <c r="C17" s="294"/>
      <c r="D17" s="329" t="s">
        <v>14</v>
      </c>
      <c r="E17" s="274">
        <v>15</v>
      </c>
      <c r="F17" s="283"/>
      <c r="G17" s="334">
        <f t="shared" si="0"/>
        <v>0</v>
      </c>
      <c r="H17" s="306"/>
      <c r="I17" s="363"/>
      <c r="J17" s="31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</row>
    <row r="18" spans="1:242" s="19" customFormat="1" ht="21.75" customHeight="1" x14ac:dyDescent="0.25">
      <c r="A18" s="4">
        <v>15</v>
      </c>
      <c r="B18" s="210" t="s">
        <v>147</v>
      </c>
      <c r="C18" s="211"/>
      <c r="D18" s="330" t="s">
        <v>49</v>
      </c>
      <c r="E18" s="274">
        <v>5</v>
      </c>
      <c r="F18" s="283"/>
      <c r="G18" s="334">
        <f t="shared" si="0"/>
        <v>0</v>
      </c>
      <c r="H18" s="306"/>
      <c r="I18" s="363"/>
      <c r="J18" s="20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</row>
    <row r="19" spans="1:242" ht="21.75" customHeight="1" x14ac:dyDescent="0.25">
      <c r="A19" s="4">
        <v>16</v>
      </c>
      <c r="B19" s="322" t="s">
        <v>26</v>
      </c>
      <c r="C19" s="285"/>
      <c r="D19" s="331" t="s">
        <v>14</v>
      </c>
      <c r="E19" s="274">
        <v>25</v>
      </c>
      <c r="F19" s="314"/>
      <c r="G19" s="334">
        <f t="shared" si="0"/>
        <v>0</v>
      </c>
      <c r="H19" s="306"/>
      <c r="I19" s="363"/>
      <c r="J19" s="32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</row>
    <row r="20" spans="1:242" ht="21.75" customHeight="1" x14ac:dyDescent="0.25">
      <c r="A20" s="4">
        <v>17</v>
      </c>
      <c r="B20" s="323" t="s">
        <v>27</v>
      </c>
      <c r="C20" s="324"/>
      <c r="D20" s="332" t="s">
        <v>14</v>
      </c>
      <c r="E20" s="274">
        <v>110</v>
      </c>
      <c r="F20" s="283"/>
      <c r="G20" s="334">
        <f t="shared" si="0"/>
        <v>0</v>
      </c>
      <c r="H20" s="306"/>
      <c r="I20" s="363"/>
      <c r="J20" s="32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</row>
    <row r="21" spans="1:242" s="24" customFormat="1" ht="21.75" customHeight="1" x14ac:dyDescent="0.25">
      <c r="A21" s="4">
        <v>18</v>
      </c>
      <c r="B21" s="326" t="s">
        <v>137</v>
      </c>
      <c r="C21" s="324"/>
      <c r="D21" s="332" t="s">
        <v>49</v>
      </c>
      <c r="E21" s="274">
        <v>30</v>
      </c>
      <c r="F21" s="283"/>
      <c r="G21" s="334">
        <f t="shared" si="0"/>
        <v>0</v>
      </c>
      <c r="H21" s="306"/>
      <c r="I21" s="363"/>
      <c r="J21" s="325"/>
    </row>
    <row r="22" spans="1:242" ht="21.75" customHeight="1" x14ac:dyDescent="0.25">
      <c r="A22" s="4">
        <v>19</v>
      </c>
      <c r="B22" s="326" t="s">
        <v>28</v>
      </c>
      <c r="C22" s="327"/>
      <c r="D22" s="180" t="s">
        <v>14</v>
      </c>
      <c r="E22" s="274">
        <v>20</v>
      </c>
      <c r="F22" s="314"/>
      <c r="G22" s="334">
        <f t="shared" si="0"/>
        <v>0</v>
      </c>
      <c r="H22" s="306"/>
      <c r="I22" s="363"/>
      <c r="J22" s="3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</row>
    <row r="23" spans="1:242" ht="21.75" customHeight="1" x14ac:dyDescent="0.25">
      <c r="A23" s="4">
        <v>20</v>
      </c>
      <c r="B23" s="295" t="s">
        <v>56</v>
      </c>
      <c r="C23" s="187"/>
      <c r="D23" s="333" t="s">
        <v>49</v>
      </c>
      <c r="E23" s="274">
        <v>2</v>
      </c>
      <c r="F23" s="314"/>
      <c r="G23" s="334">
        <f t="shared" si="0"/>
        <v>0</v>
      </c>
      <c r="H23" s="306"/>
      <c r="I23" s="363"/>
      <c r="J23" s="318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</row>
    <row r="24" spans="1:242" ht="21.75" customHeight="1" x14ac:dyDescent="0.25">
      <c r="A24" s="4">
        <v>21</v>
      </c>
      <c r="B24" s="6" t="s">
        <v>29</v>
      </c>
      <c r="C24" s="1"/>
      <c r="D24" s="269" t="s">
        <v>14</v>
      </c>
      <c r="E24" s="274">
        <v>85</v>
      </c>
      <c r="F24" s="337"/>
      <c r="G24" s="334">
        <f t="shared" si="0"/>
        <v>0</v>
      </c>
      <c r="H24" s="306"/>
      <c r="I24" s="363"/>
      <c r="J24" s="31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242" ht="25.5" customHeight="1" x14ac:dyDescent="0.25">
      <c r="A25" s="4">
        <v>22</v>
      </c>
      <c r="B25" s="6" t="s">
        <v>57</v>
      </c>
      <c r="C25" s="1"/>
      <c r="D25" s="269" t="s">
        <v>14</v>
      </c>
      <c r="E25" s="274">
        <v>7</v>
      </c>
      <c r="F25" s="314"/>
      <c r="G25" s="334">
        <f t="shared" si="0"/>
        <v>0</v>
      </c>
      <c r="H25" s="306"/>
      <c r="I25" s="363"/>
      <c r="J25" s="31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</row>
    <row r="26" spans="1:242" ht="21.75" customHeight="1" x14ac:dyDescent="0.25">
      <c r="A26" s="4">
        <v>23</v>
      </c>
      <c r="B26" s="6" t="s">
        <v>30</v>
      </c>
      <c r="C26" s="1"/>
      <c r="D26" s="269" t="s">
        <v>14</v>
      </c>
      <c r="E26" s="274">
        <v>320</v>
      </c>
      <c r="F26" s="337"/>
      <c r="G26" s="334">
        <f t="shared" si="0"/>
        <v>0</v>
      </c>
      <c r="H26" s="306"/>
      <c r="I26" s="363"/>
      <c r="J26" s="31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</row>
    <row r="27" spans="1:242" ht="21.75" customHeight="1" x14ac:dyDescent="0.25">
      <c r="A27" s="4">
        <v>24</v>
      </c>
      <c r="B27" s="6" t="s">
        <v>31</v>
      </c>
      <c r="C27" s="1"/>
      <c r="D27" s="269" t="s">
        <v>14</v>
      </c>
      <c r="E27" s="274">
        <v>1</v>
      </c>
      <c r="F27" s="337"/>
      <c r="G27" s="334">
        <f t="shared" si="0"/>
        <v>0</v>
      </c>
      <c r="H27" s="306"/>
      <c r="I27" s="363"/>
      <c r="J27" s="31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</row>
    <row r="28" spans="1:242" ht="21.75" customHeight="1" x14ac:dyDescent="0.25">
      <c r="A28" s="4">
        <v>25</v>
      </c>
      <c r="B28" s="6" t="s">
        <v>32</v>
      </c>
      <c r="C28" s="1"/>
      <c r="D28" s="269" t="s">
        <v>14</v>
      </c>
      <c r="E28" s="274">
        <v>1</v>
      </c>
      <c r="F28" s="337"/>
      <c r="G28" s="334">
        <f t="shared" si="0"/>
        <v>0</v>
      </c>
      <c r="H28" s="306"/>
      <c r="I28" s="363"/>
      <c r="J28" s="31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</row>
    <row r="29" spans="1:242" ht="21.75" customHeight="1" x14ac:dyDescent="0.25">
      <c r="A29" s="4">
        <v>26</v>
      </c>
      <c r="B29" s="6" t="s">
        <v>48</v>
      </c>
      <c r="C29" s="1"/>
      <c r="D29" s="269" t="s">
        <v>49</v>
      </c>
      <c r="E29" s="274">
        <v>8</v>
      </c>
      <c r="F29" s="314"/>
      <c r="G29" s="334">
        <f t="shared" si="0"/>
        <v>0</v>
      </c>
      <c r="H29" s="306"/>
      <c r="I29" s="363"/>
      <c r="J29" s="315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</row>
    <row r="30" spans="1:242" ht="21.75" customHeight="1" x14ac:dyDescent="0.25">
      <c r="A30" s="4">
        <v>27</v>
      </c>
      <c r="B30" s="6" t="s">
        <v>33</v>
      </c>
      <c r="C30" s="1"/>
      <c r="D30" s="269" t="s">
        <v>34</v>
      </c>
      <c r="E30" s="274">
        <v>3</v>
      </c>
      <c r="F30" s="337"/>
      <c r="G30" s="334">
        <f t="shared" si="0"/>
        <v>0</v>
      </c>
      <c r="H30" s="306"/>
      <c r="I30" s="363"/>
      <c r="J30" s="31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</row>
    <row r="31" spans="1:242" ht="21.75" customHeight="1" x14ac:dyDescent="0.25">
      <c r="A31" s="4">
        <v>28</v>
      </c>
      <c r="B31" s="6" t="s">
        <v>35</v>
      </c>
      <c r="C31" s="1"/>
      <c r="D31" s="269" t="s">
        <v>14</v>
      </c>
      <c r="E31" s="274">
        <v>255</v>
      </c>
      <c r="F31" s="337"/>
      <c r="G31" s="334">
        <f t="shared" si="0"/>
        <v>0</v>
      </c>
      <c r="H31" s="306"/>
      <c r="I31" s="363"/>
      <c r="J31" s="315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</row>
    <row r="32" spans="1:242" ht="21.75" customHeight="1" x14ac:dyDescent="0.25">
      <c r="A32" s="4">
        <v>29</v>
      </c>
      <c r="B32" s="6" t="s">
        <v>36</v>
      </c>
      <c r="C32" s="1"/>
      <c r="D32" s="269" t="s">
        <v>14</v>
      </c>
      <c r="E32" s="274">
        <v>50</v>
      </c>
      <c r="F32" s="337"/>
      <c r="G32" s="334">
        <f t="shared" si="0"/>
        <v>0</v>
      </c>
      <c r="H32" s="306"/>
      <c r="I32" s="363"/>
      <c r="J32" s="31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</row>
    <row r="33" spans="1:242" ht="21.75" customHeight="1" x14ac:dyDescent="0.25">
      <c r="A33" s="4">
        <v>30</v>
      </c>
      <c r="B33" s="6" t="s">
        <v>50</v>
      </c>
      <c r="C33" s="1"/>
      <c r="D33" s="269" t="s">
        <v>49</v>
      </c>
      <c r="E33" s="274">
        <v>11</v>
      </c>
      <c r="F33" s="314"/>
      <c r="G33" s="334">
        <f t="shared" si="0"/>
        <v>0</v>
      </c>
      <c r="H33" s="306"/>
      <c r="I33" s="363"/>
      <c r="J33" s="315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</row>
    <row r="34" spans="1:242" ht="21.75" customHeight="1" x14ac:dyDescent="0.25">
      <c r="A34" s="4">
        <v>31</v>
      </c>
      <c r="B34" s="6" t="s">
        <v>55</v>
      </c>
      <c r="C34" s="1"/>
      <c r="D34" s="269" t="s">
        <v>49</v>
      </c>
      <c r="E34" s="274">
        <v>5</v>
      </c>
      <c r="F34" s="314"/>
      <c r="G34" s="334">
        <f t="shared" si="0"/>
        <v>0</v>
      </c>
      <c r="H34" s="306"/>
      <c r="I34" s="363"/>
      <c r="J34" s="315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 ht="51" customHeight="1" x14ac:dyDescent="0.25">
      <c r="A35" s="4">
        <v>32</v>
      </c>
      <c r="B35" s="5" t="s">
        <v>138</v>
      </c>
      <c r="C35" s="2"/>
      <c r="D35" s="269" t="s">
        <v>14</v>
      </c>
      <c r="E35" s="274">
        <v>160</v>
      </c>
      <c r="F35" s="337"/>
      <c r="G35" s="334">
        <f t="shared" si="0"/>
        <v>0</v>
      </c>
      <c r="H35" s="306"/>
      <c r="I35" s="363"/>
      <c r="J35" s="31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</row>
    <row r="36" spans="1:242" ht="41.25" customHeight="1" x14ac:dyDescent="0.25">
      <c r="A36" s="4">
        <v>33</v>
      </c>
      <c r="B36" s="6" t="s">
        <v>139</v>
      </c>
      <c r="C36" s="1"/>
      <c r="D36" s="269" t="s">
        <v>14</v>
      </c>
      <c r="E36" s="274">
        <v>210</v>
      </c>
      <c r="F36" s="314"/>
      <c r="G36" s="334">
        <f t="shared" si="0"/>
        <v>0</v>
      </c>
      <c r="H36" s="306"/>
      <c r="I36" s="363"/>
      <c r="J36" s="315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</row>
    <row r="37" spans="1:242" ht="43.5" customHeight="1" x14ac:dyDescent="0.25">
      <c r="A37" s="4">
        <v>34</v>
      </c>
      <c r="B37" s="6" t="s">
        <v>140</v>
      </c>
      <c r="C37" s="1"/>
      <c r="D37" s="269" t="s">
        <v>14</v>
      </c>
      <c r="E37" s="274">
        <v>175</v>
      </c>
      <c r="F37" s="314"/>
      <c r="G37" s="334">
        <f t="shared" si="0"/>
        <v>0</v>
      </c>
      <c r="H37" s="306"/>
      <c r="I37" s="363"/>
      <c r="J37" s="31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</row>
    <row r="38" spans="1:242" ht="49.5" customHeight="1" x14ac:dyDescent="0.25">
      <c r="A38" s="4">
        <v>35</v>
      </c>
      <c r="B38" s="6" t="s">
        <v>141</v>
      </c>
      <c r="C38" s="1"/>
      <c r="D38" s="269" t="s">
        <v>14</v>
      </c>
      <c r="E38" s="274">
        <v>800</v>
      </c>
      <c r="F38" s="314"/>
      <c r="G38" s="334">
        <f t="shared" si="0"/>
        <v>0</v>
      </c>
      <c r="H38" s="306"/>
      <c r="I38" s="363"/>
      <c r="J38" s="315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ht="21.75" customHeight="1" x14ac:dyDescent="0.25">
      <c r="A39" s="4">
        <v>36</v>
      </c>
      <c r="B39" s="6" t="s">
        <v>37</v>
      </c>
      <c r="C39" s="1"/>
      <c r="D39" s="269" t="s">
        <v>14</v>
      </c>
      <c r="E39" s="274">
        <v>150</v>
      </c>
      <c r="F39" s="314"/>
      <c r="G39" s="334">
        <f t="shared" si="0"/>
        <v>0</v>
      </c>
      <c r="H39" s="306"/>
      <c r="I39" s="363"/>
      <c r="J39" s="31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</row>
    <row r="40" spans="1:242" ht="32.25" customHeight="1" x14ac:dyDescent="0.25">
      <c r="A40" s="4">
        <v>37</v>
      </c>
      <c r="B40" s="6" t="s">
        <v>150</v>
      </c>
      <c r="C40" s="223"/>
      <c r="D40" s="269" t="s">
        <v>49</v>
      </c>
      <c r="E40" s="274">
        <v>1</v>
      </c>
      <c r="F40" s="314"/>
      <c r="G40" s="334">
        <f t="shared" si="0"/>
        <v>0</v>
      </c>
      <c r="H40" s="306"/>
      <c r="I40" s="363"/>
      <c r="J40" s="319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2" s="38" customFormat="1" ht="21" customHeight="1" x14ac:dyDescent="0.25">
      <c r="A41" s="4">
        <v>38</v>
      </c>
      <c r="B41" s="136" t="s">
        <v>58</v>
      </c>
      <c r="C41" s="134"/>
      <c r="D41" s="328" t="s">
        <v>49</v>
      </c>
      <c r="E41" s="274">
        <v>20</v>
      </c>
      <c r="F41" s="336"/>
      <c r="G41" s="334">
        <f t="shared" si="0"/>
        <v>0</v>
      </c>
      <c r="H41" s="306"/>
      <c r="I41" s="363"/>
      <c r="J41" s="316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</row>
    <row r="42" spans="1:242" ht="21.75" customHeight="1" x14ac:dyDescent="0.25">
      <c r="A42" s="4">
        <v>39</v>
      </c>
      <c r="B42" s="5" t="s">
        <v>63</v>
      </c>
      <c r="C42" s="1"/>
      <c r="D42" s="269" t="s">
        <v>14</v>
      </c>
      <c r="E42" s="274">
        <v>2</v>
      </c>
      <c r="F42" s="338"/>
      <c r="G42" s="334">
        <f t="shared" si="0"/>
        <v>0</v>
      </c>
      <c r="H42" s="306"/>
      <c r="I42" s="363"/>
      <c r="J42" s="31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2" ht="21.75" customHeight="1" x14ac:dyDescent="0.25">
      <c r="A43" s="4">
        <v>40</v>
      </c>
      <c r="B43" s="7" t="s">
        <v>71</v>
      </c>
      <c r="C43" s="32"/>
      <c r="D43" s="269" t="s">
        <v>14</v>
      </c>
      <c r="E43" s="274">
        <v>25</v>
      </c>
      <c r="F43" s="314"/>
      <c r="G43" s="334">
        <f t="shared" si="0"/>
        <v>0</v>
      </c>
      <c r="H43" s="306"/>
      <c r="I43" s="363"/>
      <c r="J43" s="315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2" s="142" customFormat="1" ht="21.75" customHeight="1" x14ac:dyDescent="0.25">
      <c r="A44" s="4">
        <v>41</v>
      </c>
      <c r="B44" s="37" t="s">
        <v>38</v>
      </c>
      <c r="C44" s="137" t="s">
        <v>76</v>
      </c>
      <c r="D44" s="328" t="s">
        <v>14</v>
      </c>
      <c r="E44" s="274">
        <v>6</v>
      </c>
      <c r="F44" s="336"/>
      <c r="G44" s="334">
        <f t="shared" si="0"/>
        <v>0</v>
      </c>
      <c r="H44" s="306"/>
      <c r="I44" s="363"/>
      <c r="J44" s="316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300"/>
      <c r="EM44" s="300"/>
      <c r="EN44" s="300"/>
      <c r="EO44" s="300"/>
      <c r="EP44" s="300"/>
      <c r="EQ44" s="300"/>
      <c r="ER44" s="300"/>
      <c r="ES44" s="300"/>
      <c r="ET44" s="300"/>
      <c r="EU44" s="300"/>
      <c r="EV44" s="300"/>
      <c r="EW44" s="300"/>
      <c r="EX44" s="300"/>
      <c r="EY44" s="300"/>
      <c r="EZ44" s="300"/>
      <c r="FA44" s="300"/>
      <c r="FB44" s="300"/>
      <c r="FC44" s="300"/>
      <c r="FD44" s="300"/>
      <c r="FE44" s="300"/>
      <c r="FF44" s="300"/>
      <c r="FG44" s="300"/>
      <c r="FH44" s="300"/>
      <c r="FI44" s="300"/>
      <c r="FJ44" s="300"/>
      <c r="FK44" s="300"/>
      <c r="FL44" s="300"/>
      <c r="FM44" s="300"/>
      <c r="FN44" s="300"/>
      <c r="FO44" s="300"/>
      <c r="FP44" s="300"/>
      <c r="FQ44" s="300"/>
      <c r="FR44" s="300"/>
      <c r="FS44" s="300"/>
      <c r="FT44" s="300"/>
      <c r="FU44" s="300"/>
      <c r="FV44" s="300"/>
      <c r="FW44" s="300"/>
      <c r="FX44" s="300"/>
      <c r="FY44" s="300"/>
      <c r="FZ44" s="300"/>
      <c r="GA44" s="300"/>
      <c r="GB44" s="300"/>
      <c r="GC44" s="300"/>
      <c r="GD44" s="300"/>
      <c r="GE44" s="300"/>
      <c r="GF44" s="300"/>
      <c r="GG44" s="300"/>
      <c r="GH44" s="300"/>
      <c r="GI44" s="300"/>
      <c r="GJ44" s="300"/>
      <c r="GK44" s="300"/>
      <c r="GL44" s="300"/>
      <c r="GM44" s="300"/>
      <c r="GN44" s="300"/>
      <c r="GO44" s="300"/>
      <c r="GP44" s="300"/>
      <c r="GQ44" s="300"/>
      <c r="GR44" s="300"/>
      <c r="GS44" s="300"/>
      <c r="GT44" s="300"/>
      <c r="GU44" s="300"/>
      <c r="GV44" s="300"/>
      <c r="GW44" s="300"/>
      <c r="GX44" s="300"/>
      <c r="GY44" s="300"/>
      <c r="GZ44" s="300"/>
      <c r="HA44" s="300"/>
      <c r="HB44" s="300"/>
      <c r="HC44" s="300"/>
      <c r="HD44" s="300"/>
      <c r="HE44" s="300"/>
      <c r="HF44" s="300"/>
      <c r="HG44" s="300"/>
      <c r="HH44" s="300"/>
      <c r="HI44" s="300"/>
      <c r="HJ44" s="300"/>
      <c r="HK44" s="300"/>
      <c r="HL44" s="300"/>
      <c r="HM44" s="300"/>
      <c r="HN44" s="300"/>
      <c r="HO44" s="300"/>
      <c r="HP44" s="300"/>
      <c r="HQ44" s="300"/>
      <c r="HR44" s="300"/>
      <c r="HS44" s="300"/>
      <c r="HT44" s="300"/>
      <c r="HU44" s="300"/>
      <c r="HV44" s="300"/>
      <c r="HW44" s="300"/>
      <c r="HX44" s="300"/>
      <c r="HY44" s="300"/>
      <c r="HZ44" s="300"/>
      <c r="IA44" s="300"/>
      <c r="IB44" s="300"/>
      <c r="IC44" s="300"/>
      <c r="ID44" s="300"/>
      <c r="IE44" s="300"/>
      <c r="IF44" s="300"/>
      <c r="IG44" s="300"/>
      <c r="IH44" s="300"/>
    </row>
    <row r="45" spans="1:242" s="9" customFormat="1" ht="21.75" customHeight="1" x14ac:dyDescent="0.25">
      <c r="A45" s="4">
        <v>42</v>
      </c>
      <c r="B45" s="7" t="s">
        <v>182</v>
      </c>
      <c r="C45" s="1"/>
      <c r="D45" s="269" t="s">
        <v>14</v>
      </c>
      <c r="E45" s="274">
        <v>7</v>
      </c>
      <c r="F45" s="314"/>
      <c r="G45" s="334">
        <f t="shared" si="0"/>
        <v>0</v>
      </c>
      <c r="H45" s="306"/>
      <c r="I45" s="363"/>
      <c r="J45" s="31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</row>
    <row r="46" spans="1:242" s="9" customFormat="1" ht="21.75" customHeight="1" x14ac:dyDescent="0.25">
      <c r="A46" s="4">
        <v>43</v>
      </c>
      <c r="B46" s="6" t="s">
        <v>39</v>
      </c>
      <c r="C46" s="1"/>
      <c r="D46" s="269" t="s">
        <v>14</v>
      </c>
      <c r="E46" s="274">
        <v>10</v>
      </c>
      <c r="F46" s="314"/>
      <c r="G46" s="334">
        <f t="shared" si="0"/>
        <v>0</v>
      </c>
      <c r="H46" s="306"/>
      <c r="I46" s="363"/>
      <c r="J46" s="315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</row>
    <row r="47" spans="1:242" s="9" customFormat="1" ht="21.75" customHeight="1" x14ac:dyDescent="0.25">
      <c r="A47" s="4">
        <v>44</v>
      </c>
      <c r="B47" s="6" t="s">
        <v>59</v>
      </c>
      <c r="C47" s="1"/>
      <c r="D47" s="269" t="s">
        <v>49</v>
      </c>
      <c r="E47" s="274">
        <v>1</v>
      </c>
      <c r="F47" s="314"/>
      <c r="G47" s="334">
        <f t="shared" si="0"/>
        <v>0</v>
      </c>
      <c r="H47" s="306"/>
      <c r="I47" s="363"/>
      <c r="J47" s="31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s="9" customFormat="1" ht="24.75" customHeight="1" x14ac:dyDescent="0.25">
      <c r="A48" s="4">
        <v>45</v>
      </c>
      <c r="B48" s="33" t="s">
        <v>134</v>
      </c>
      <c r="C48" s="143"/>
      <c r="D48" s="269" t="s">
        <v>14</v>
      </c>
      <c r="E48" s="274">
        <v>100</v>
      </c>
      <c r="F48" s="314"/>
      <c r="G48" s="334">
        <f t="shared" si="0"/>
        <v>0</v>
      </c>
      <c r="H48" s="306"/>
      <c r="I48" s="363"/>
      <c r="J48" s="31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</row>
    <row r="49" spans="1:242" s="9" customFormat="1" ht="21.75" customHeight="1" x14ac:dyDescent="0.25">
      <c r="A49" s="4">
        <v>46</v>
      </c>
      <c r="B49" s="6" t="s">
        <v>65</v>
      </c>
      <c r="C49" s="1"/>
      <c r="D49" s="269" t="s">
        <v>14</v>
      </c>
      <c r="E49" s="274">
        <v>15</v>
      </c>
      <c r="F49" s="314"/>
      <c r="G49" s="334">
        <f t="shared" si="0"/>
        <v>0</v>
      </c>
      <c r="H49" s="306"/>
      <c r="I49" s="363"/>
      <c r="J49" s="315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</row>
    <row r="50" spans="1:242" s="9" customFormat="1" ht="21.75" customHeight="1" x14ac:dyDescent="0.25">
      <c r="A50" s="4">
        <v>47</v>
      </c>
      <c r="B50" s="6" t="s">
        <v>41</v>
      </c>
      <c r="C50" s="1"/>
      <c r="D50" s="269" t="s">
        <v>14</v>
      </c>
      <c r="E50" s="274">
        <v>40</v>
      </c>
      <c r="F50" s="314"/>
      <c r="G50" s="334">
        <f t="shared" si="0"/>
        <v>0</v>
      </c>
      <c r="H50" s="306"/>
      <c r="I50" s="363"/>
      <c r="J50" s="315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</row>
    <row r="51" spans="1:242" s="9" customFormat="1" ht="21.75" customHeight="1" x14ac:dyDescent="0.25">
      <c r="A51" s="4">
        <v>48</v>
      </c>
      <c r="B51" s="6" t="s">
        <v>52</v>
      </c>
      <c r="C51" s="1"/>
      <c r="D51" s="269" t="s">
        <v>49</v>
      </c>
      <c r="E51" s="274">
        <v>6</v>
      </c>
      <c r="F51" s="314"/>
      <c r="G51" s="334">
        <f t="shared" si="0"/>
        <v>0</v>
      </c>
      <c r="H51" s="306"/>
      <c r="I51" s="363"/>
      <c r="J51" s="315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</row>
    <row r="52" spans="1:242" s="9" customFormat="1" ht="21.75" customHeight="1" x14ac:dyDescent="0.25">
      <c r="A52" s="4">
        <v>49</v>
      </c>
      <c r="B52" s="6" t="s">
        <v>53</v>
      </c>
      <c r="C52" s="1"/>
      <c r="D52" s="269" t="s">
        <v>49</v>
      </c>
      <c r="E52" s="274">
        <v>3</v>
      </c>
      <c r="F52" s="314"/>
      <c r="G52" s="334">
        <f t="shared" si="0"/>
        <v>0</v>
      </c>
      <c r="H52" s="306"/>
      <c r="I52" s="363"/>
      <c r="J52" s="31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</row>
    <row r="53" spans="1:242" s="9" customFormat="1" ht="21.75" customHeight="1" x14ac:dyDescent="0.25">
      <c r="A53" s="4">
        <v>50</v>
      </c>
      <c r="B53" s="6" t="s">
        <v>42</v>
      </c>
      <c r="C53" s="1"/>
      <c r="D53" s="269" t="s">
        <v>14</v>
      </c>
      <c r="E53" s="274">
        <v>80</v>
      </c>
      <c r="F53" s="283"/>
      <c r="G53" s="334">
        <f t="shared" si="0"/>
        <v>0</v>
      </c>
      <c r="H53" s="306"/>
      <c r="I53" s="363"/>
      <c r="J53" s="315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</row>
    <row r="54" spans="1:242" s="9" customFormat="1" ht="21.75" customHeight="1" x14ac:dyDescent="0.25">
      <c r="A54" s="4">
        <v>51</v>
      </c>
      <c r="B54" s="6" t="s">
        <v>43</v>
      </c>
      <c r="C54" s="1"/>
      <c r="D54" s="269" t="s">
        <v>14</v>
      </c>
      <c r="E54" s="274">
        <v>15</v>
      </c>
      <c r="F54" s="283"/>
      <c r="G54" s="334">
        <f t="shared" si="0"/>
        <v>0</v>
      </c>
      <c r="H54" s="306"/>
      <c r="I54" s="363"/>
      <c r="J54" s="315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</row>
    <row r="55" spans="1:242" s="9" customFormat="1" ht="21.75" customHeight="1" x14ac:dyDescent="0.25">
      <c r="A55" s="4">
        <v>52</v>
      </c>
      <c r="B55" s="6" t="s">
        <v>185</v>
      </c>
      <c r="C55" s="1"/>
      <c r="D55" s="269" t="s">
        <v>49</v>
      </c>
      <c r="E55" s="274">
        <v>3</v>
      </c>
      <c r="F55" s="314"/>
      <c r="G55" s="334">
        <f t="shared" si="0"/>
        <v>0</v>
      </c>
      <c r="H55" s="306"/>
      <c r="I55" s="363"/>
      <c r="J55" s="3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</row>
    <row r="56" spans="1:242" s="9" customFormat="1" ht="21.75" customHeight="1" x14ac:dyDescent="0.25">
      <c r="A56" s="4">
        <v>53</v>
      </c>
      <c r="B56" s="6" t="s">
        <v>54</v>
      </c>
      <c r="C56" s="1"/>
      <c r="D56" s="269" t="s">
        <v>49</v>
      </c>
      <c r="E56" s="274">
        <v>8</v>
      </c>
      <c r="F56" s="314"/>
      <c r="G56" s="334">
        <f t="shared" si="0"/>
        <v>0</v>
      </c>
      <c r="H56" s="306"/>
      <c r="I56" s="363"/>
      <c r="J56" s="31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</row>
    <row r="57" spans="1:242" s="9" customFormat="1" ht="21.75" customHeight="1" x14ac:dyDescent="0.25">
      <c r="A57" s="4">
        <v>54</v>
      </c>
      <c r="B57" s="6" t="s">
        <v>44</v>
      </c>
      <c r="C57" s="1"/>
      <c r="D57" s="269" t="s">
        <v>14</v>
      </c>
      <c r="E57" s="274">
        <v>5</v>
      </c>
      <c r="F57" s="314"/>
      <c r="G57" s="334">
        <f t="shared" si="0"/>
        <v>0</v>
      </c>
      <c r="H57" s="306"/>
      <c r="I57" s="363"/>
      <c r="J57" s="315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</row>
    <row r="58" spans="1:242" s="9" customFormat="1" ht="21.75" customHeight="1" x14ac:dyDescent="0.25">
      <c r="A58" s="4">
        <v>55</v>
      </c>
      <c r="B58" s="246" t="s">
        <v>45</v>
      </c>
      <c r="C58" s="209"/>
      <c r="D58" s="270" t="s">
        <v>14</v>
      </c>
      <c r="E58" s="274">
        <v>2</v>
      </c>
      <c r="F58" s="314"/>
      <c r="G58" s="334">
        <f t="shared" si="0"/>
        <v>0</v>
      </c>
      <c r="H58" s="306"/>
      <c r="I58" s="363"/>
      <c r="J58" s="3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</row>
    <row r="59" spans="1:242" s="9" customFormat="1" ht="21.75" customHeight="1" x14ac:dyDescent="0.25">
      <c r="A59" s="4">
        <v>56</v>
      </c>
      <c r="B59" s="153" t="s">
        <v>135</v>
      </c>
      <c r="C59" s="212"/>
      <c r="D59" s="180" t="s">
        <v>14</v>
      </c>
      <c r="E59" s="274">
        <v>100</v>
      </c>
      <c r="F59" s="314"/>
      <c r="G59" s="334">
        <f t="shared" si="0"/>
        <v>0</v>
      </c>
      <c r="H59" s="306"/>
      <c r="I59" s="363"/>
      <c r="J59" s="203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</row>
    <row r="60" spans="1:242" ht="21.75" customHeight="1" x14ac:dyDescent="0.25">
      <c r="A60" s="497" t="s">
        <v>15</v>
      </c>
      <c r="B60" s="497"/>
      <c r="C60" s="497"/>
      <c r="D60" s="497"/>
      <c r="E60" s="498"/>
      <c r="F60" s="498"/>
      <c r="G60" s="103">
        <f>SUM(G4:G59)</f>
        <v>0</v>
      </c>
      <c r="H60" s="306"/>
      <c r="I60" s="138">
        <f>SUM(I4:I59)</f>
        <v>0</v>
      </c>
      <c r="J60" s="32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</row>
    <row r="61" spans="1:242" s="217" customFormat="1" ht="33.6" customHeight="1" x14ac:dyDescent="0.25">
      <c r="A61" s="216"/>
      <c r="B61" s="499" t="s">
        <v>146</v>
      </c>
      <c r="C61" s="500"/>
      <c r="E61" s="218"/>
      <c r="F61" s="219"/>
      <c r="G61" s="220"/>
      <c r="H61" s="220"/>
      <c r="I61" s="221"/>
      <c r="J61" s="222"/>
    </row>
    <row r="62" spans="1:242" s="255" customFormat="1" ht="52.2" customHeight="1" x14ac:dyDescent="0.25">
      <c r="A62" s="256"/>
      <c r="B62" s="256"/>
      <c r="C62" s="256"/>
      <c r="D62" s="480" t="s">
        <v>143</v>
      </c>
      <c r="E62" s="480"/>
      <c r="F62" s="480"/>
      <c r="G62" s="480"/>
      <c r="H62" s="481"/>
      <c r="I62" s="481"/>
      <c r="J62" s="481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</row>
    <row r="63" spans="1:242" ht="13.2" x14ac:dyDescent="0.25">
      <c r="A63" s="205"/>
      <c r="B63" s="255"/>
      <c r="C63" s="255"/>
      <c r="D63" s="480"/>
      <c r="E63" s="480"/>
      <c r="F63" s="480"/>
      <c r="G63" s="480"/>
      <c r="H63" s="482"/>
      <c r="I63" s="482"/>
      <c r="J63" s="48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</row>
    <row r="64" spans="1:242" x14ac:dyDescent="0.2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</row>
    <row r="65" spans="11:242" x14ac:dyDescent="0.2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</row>
    <row r="66" spans="11:242" x14ac:dyDescent="0.2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</row>
    <row r="67" spans="11:242" x14ac:dyDescent="0.2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</row>
    <row r="68" spans="11:242" x14ac:dyDescent="0.2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</row>
    <row r="69" spans="11:242" x14ac:dyDescent="0.2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</row>
    <row r="70" spans="11:242" x14ac:dyDescent="0.2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</row>
    <row r="71" spans="11:242" x14ac:dyDescent="0.2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</row>
    <row r="72" spans="11:242" x14ac:dyDescent="0.2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</row>
    <row r="73" spans="11:242" x14ac:dyDescent="0.2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</row>
    <row r="74" spans="11:242" x14ac:dyDescent="0.2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</row>
    <row r="75" spans="11:242" x14ac:dyDescent="0.2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</row>
    <row r="76" spans="11:242" x14ac:dyDescent="0.2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</row>
    <row r="77" spans="11:242" x14ac:dyDescent="0.2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</row>
    <row r="78" spans="11:242" x14ac:dyDescent="0.2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</row>
    <row r="79" spans="11:242" x14ac:dyDescent="0.2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</row>
    <row r="80" spans="11:242" x14ac:dyDescent="0.2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</row>
    <row r="81" spans="11:242" x14ac:dyDescent="0.2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</row>
    <row r="82" spans="11:242" x14ac:dyDescent="0.25"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</row>
    <row r="83" spans="11:242" x14ac:dyDescent="0.25"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</row>
    <row r="84" spans="11:242" x14ac:dyDescent="0.25"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</row>
    <row r="85" spans="11:242" x14ac:dyDescent="0.25"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</row>
    <row r="86" spans="11:242" x14ac:dyDescent="0.25"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</row>
    <row r="87" spans="11:242" x14ac:dyDescent="0.25"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</row>
    <row r="88" spans="11:242" x14ac:dyDescent="0.25"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1:242" x14ac:dyDescent="0.25"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</row>
    <row r="90" spans="11:242" x14ac:dyDescent="0.25"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</row>
    <row r="91" spans="11:242" x14ac:dyDescent="0.25"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1:242" x14ac:dyDescent="0.25"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1:242" x14ac:dyDescent="0.25"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1:242" x14ac:dyDescent="0.25"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11:242" x14ac:dyDescent="0.25"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11:242" x14ac:dyDescent="0.25"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  <row r="97" spans="11:242" x14ac:dyDescent="0.25"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</row>
    <row r="98" spans="11:242" x14ac:dyDescent="0.25"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</row>
    <row r="99" spans="11:242" x14ac:dyDescent="0.25"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1:242" x14ac:dyDescent="0.25"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</row>
    <row r="101" spans="11:242" x14ac:dyDescent="0.25"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</row>
    <row r="102" spans="11:242" x14ac:dyDescent="0.25"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</row>
    <row r="103" spans="11:242" x14ac:dyDescent="0.25"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</row>
    <row r="104" spans="11:242" x14ac:dyDescent="0.25"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</row>
    <row r="105" spans="11:242" x14ac:dyDescent="0.25"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</row>
    <row r="106" spans="11:242" x14ac:dyDescent="0.25"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</row>
    <row r="107" spans="11:242" x14ac:dyDescent="0.25"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</row>
    <row r="108" spans="11:242" x14ac:dyDescent="0.25"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</row>
    <row r="109" spans="11:242" x14ac:dyDescent="0.25"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</row>
    <row r="110" spans="11:242" x14ac:dyDescent="0.25"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</row>
    <row r="111" spans="11:242" x14ac:dyDescent="0.25"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</row>
    <row r="112" spans="11:242" x14ac:dyDescent="0.25"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</row>
    <row r="113" spans="11:149" x14ac:dyDescent="0.25"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</row>
    <row r="114" spans="11:149" x14ac:dyDescent="0.25"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</row>
    <row r="115" spans="11:149" x14ac:dyDescent="0.25"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</row>
    <row r="116" spans="11:149" x14ac:dyDescent="0.25"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</row>
    <row r="117" spans="11:149" x14ac:dyDescent="0.25"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</row>
    <row r="118" spans="11:149" x14ac:dyDescent="0.25"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</row>
    <row r="119" spans="11:149" x14ac:dyDescent="0.25"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</row>
    <row r="120" spans="11:149" x14ac:dyDescent="0.25"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</row>
    <row r="121" spans="11:149" x14ac:dyDescent="0.25"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</row>
    <row r="122" spans="11:149" x14ac:dyDescent="0.25"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</row>
    <row r="123" spans="11:149" x14ac:dyDescent="0.25"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</row>
    <row r="124" spans="11:149" x14ac:dyDescent="0.25"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</row>
    <row r="125" spans="11:149" x14ac:dyDescent="0.25"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</row>
    <row r="126" spans="11:149" x14ac:dyDescent="0.25"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</row>
    <row r="127" spans="11:149" x14ac:dyDescent="0.25"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</row>
    <row r="128" spans="11:149" x14ac:dyDescent="0.25"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</row>
    <row r="129" spans="11:149" x14ac:dyDescent="0.25"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</row>
    <row r="130" spans="11:149" x14ac:dyDescent="0.25"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</row>
    <row r="131" spans="11:149" x14ac:dyDescent="0.25"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</row>
    <row r="132" spans="11:149" x14ac:dyDescent="0.25"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</row>
    <row r="133" spans="11:149" x14ac:dyDescent="0.25"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</row>
    <row r="134" spans="11:149" x14ac:dyDescent="0.25"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</row>
    <row r="135" spans="11:149" x14ac:dyDescent="0.25"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</row>
    <row r="136" spans="11:149" x14ac:dyDescent="0.25"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</row>
    <row r="137" spans="11:149" x14ac:dyDescent="0.25"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</row>
    <row r="138" spans="11:149" x14ac:dyDescent="0.25"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</row>
    <row r="139" spans="11:149" x14ac:dyDescent="0.25"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</row>
    <row r="140" spans="11:149" x14ac:dyDescent="0.25"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</row>
    <row r="141" spans="11:149" x14ac:dyDescent="0.25"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</row>
    <row r="142" spans="11:149" x14ac:dyDescent="0.25"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</row>
    <row r="143" spans="11:149" x14ac:dyDescent="0.25"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</row>
    <row r="144" spans="11:149" x14ac:dyDescent="0.25"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</row>
    <row r="145" spans="11:149" x14ac:dyDescent="0.25"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</row>
    <row r="146" spans="11:149" x14ac:dyDescent="0.25"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</row>
    <row r="147" spans="11:149" x14ac:dyDescent="0.25"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</row>
    <row r="148" spans="11:149" x14ac:dyDescent="0.25"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</row>
    <row r="149" spans="11:149" x14ac:dyDescent="0.25"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</row>
    <row r="150" spans="11:149" x14ac:dyDescent="0.25"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</row>
    <row r="151" spans="11:149" x14ac:dyDescent="0.25"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</row>
    <row r="152" spans="11:149" x14ac:dyDescent="0.25"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</row>
    <row r="153" spans="11:149" x14ac:dyDescent="0.25"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</row>
    <row r="154" spans="11:149" x14ac:dyDescent="0.25"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</row>
    <row r="155" spans="11:149" x14ac:dyDescent="0.25"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</row>
    <row r="156" spans="11:149" x14ac:dyDescent="0.25"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</row>
    <row r="157" spans="11:149" x14ac:dyDescent="0.25"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</row>
    <row r="158" spans="11:149" x14ac:dyDescent="0.25"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</row>
    <row r="159" spans="11:149" x14ac:dyDescent="0.25"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</row>
    <row r="160" spans="11:149" x14ac:dyDescent="0.25"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</row>
    <row r="161" spans="11:149" x14ac:dyDescent="0.25"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</row>
    <row r="162" spans="11:149" x14ac:dyDescent="0.25"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</row>
    <row r="163" spans="11:149" x14ac:dyDescent="0.25"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</row>
    <row r="164" spans="11:149" x14ac:dyDescent="0.25"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</row>
    <row r="165" spans="11:149" x14ac:dyDescent="0.25"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</row>
    <row r="166" spans="11:149" x14ac:dyDescent="0.25"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</row>
    <row r="167" spans="11:149" x14ac:dyDescent="0.25"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</row>
    <row r="168" spans="11:149" x14ac:dyDescent="0.25"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</row>
    <row r="169" spans="11:149" x14ac:dyDescent="0.25"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</row>
    <row r="170" spans="11:149" x14ac:dyDescent="0.25"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</row>
    <row r="171" spans="11:149" x14ac:dyDescent="0.25"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</row>
    <row r="172" spans="11:149" x14ac:dyDescent="0.25"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</row>
    <row r="173" spans="11:149" x14ac:dyDescent="0.25"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</row>
    <row r="174" spans="11:149" x14ac:dyDescent="0.25"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</row>
    <row r="175" spans="11:149" x14ac:dyDescent="0.25"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</row>
    <row r="176" spans="11:149" x14ac:dyDescent="0.25"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</row>
    <row r="177" spans="11:149" x14ac:dyDescent="0.25"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</row>
    <row r="178" spans="11:149" x14ac:dyDescent="0.25"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</row>
    <row r="179" spans="11:149" x14ac:dyDescent="0.25"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</row>
    <row r="180" spans="11:149" x14ac:dyDescent="0.25"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</row>
    <row r="181" spans="11:149" x14ac:dyDescent="0.25"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</row>
    <row r="182" spans="11:149" x14ac:dyDescent="0.25"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</row>
    <row r="183" spans="11:149" x14ac:dyDescent="0.25"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</row>
    <row r="184" spans="11:149" x14ac:dyDescent="0.25"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</row>
    <row r="185" spans="11:149" x14ac:dyDescent="0.25"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</row>
    <row r="186" spans="11:149" x14ac:dyDescent="0.25"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</row>
    <row r="187" spans="11:149" x14ac:dyDescent="0.25"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</row>
    <row r="188" spans="11:149" x14ac:dyDescent="0.25"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</row>
    <row r="189" spans="11:149" x14ac:dyDescent="0.25"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</row>
    <row r="190" spans="11:149" x14ac:dyDescent="0.25"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</row>
    <row r="191" spans="11:149" x14ac:dyDescent="0.25"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</row>
    <row r="192" spans="11:149" x14ac:dyDescent="0.25"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</row>
    <row r="193" spans="11:149" x14ac:dyDescent="0.25"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</row>
    <row r="194" spans="11:149" x14ac:dyDescent="0.25"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</row>
    <row r="195" spans="11:149" x14ac:dyDescent="0.25"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</row>
    <row r="196" spans="11:149" x14ac:dyDescent="0.25"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</row>
    <row r="197" spans="11:149" x14ac:dyDescent="0.25"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</row>
    <row r="198" spans="11:149" x14ac:dyDescent="0.25"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</row>
    <row r="199" spans="11:149" x14ac:dyDescent="0.25"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</row>
    <row r="200" spans="11:149" x14ac:dyDescent="0.25"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</row>
    <row r="201" spans="11:149" x14ac:dyDescent="0.25"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</row>
    <row r="202" spans="11:149" x14ac:dyDescent="0.25"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</row>
    <row r="203" spans="11:149" x14ac:dyDescent="0.25"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</row>
    <row r="204" spans="11:149" x14ac:dyDescent="0.25"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</row>
    <row r="205" spans="11:149" x14ac:dyDescent="0.25"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</row>
    <row r="206" spans="11:149" x14ac:dyDescent="0.25"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</row>
    <row r="207" spans="11:149" x14ac:dyDescent="0.25"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</row>
    <row r="208" spans="11:149" x14ac:dyDescent="0.25"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</row>
    <row r="209" spans="11:149" x14ac:dyDescent="0.25"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</row>
    <row r="210" spans="11:149" x14ac:dyDescent="0.25"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</row>
    <row r="211" spans="11:149" x14ac:dyDescent="0.25"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</row>
    <row r="212" spans="11:149" x14ac:dyDescent="0.25"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</row>
    <row r="213" spans="11:149" x14ac:dyDescent="0.25"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</row>
    <row r="214" spans="11:149" x14ac:dyDescent="0.25"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</row>
    <row r="215" spans="11:149" x14ac:dyDescent="0.25"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</row>
    <row r="216" spans="11:149" x14ac:dyDescent="0.25"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</row>
    <row r="217" spans="11:149" x14ac:dyDescent="0.25"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</row>
    <row r="218" spans="11:149" x14ac:dyDescent="0.25"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</row>
    <row r="219" spans="11:149" x14ac:dyDescent="0.25"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</row>
    <row r="220" spans="11:149" x14ac:dyDescent="0.25"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</row>
    <row r="221" spans="11:149" x14ac:dyDescent="0.25"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</row>
    <row r="222" spans="11:149" x14ac:dyDescent="0.25"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</row>
    <row r="223" spans="11:149" x14ac:dyDescent="0.25"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</row>
    <row r="224" spans="11:149" x14ac:dyDescent="0.25"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</row>
    <row r="225" spans="11:149" x14ac:dyDescent="0.25"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</row>
    <row r="226" spans="11:149" x14ac:dyDescent="0.25"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</row>
    <row r="227" spans="11:149" x14ac:dyDescent="0.25"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</row>
    <row r="228" spans="11:149" x14ac:dyDescent="0.25"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</row>
    <row r="229" spans="11:149" x14ac:dyDescent="0.25"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</row>
    <row r="230" spans="11:149" x14ac:dyDescent="0.25"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</row>
    <row r="231" spans="11:149" x14ac:dyDescent="0.25"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</row>
    <row r="232" spans="11:149" x14ac:dyDescent="0.25"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</row>
    <row r="233" spans="11:149" x14ac:dyDescent="0.25"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</row>
    <row r="234" spans="11:149" x14ac:dyDescent="0.25"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</row>
    <row r="235" spans="11:149" x14ac:dyDescent="0.25"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</row>
    <row r="236" spans="11:149" x14ac:dyDescent="0.25"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</row>
    <row r="237" spans="11:149" x14ac:dyDescent="0.25"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</row>
    <row r="238" spans="11:149" x14ac:dyDescent="0.25"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</row>
    <row r="239" spans="11:149" x14ac:dyDescent="0.25"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</row>
    <row r="240" spans="11:149" x14ac:dyDescent="0.25"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</row>
    <row r="241" spans="11:149" x14ac:dyDescent="0.25"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</row>
    <row r="242" spans="11:149" x14ac:dyDescent="0.25"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</row>
    <row r="243" spans="11:149" x14ac:dyDescent="0.25"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</row>
    <row r="244" spans="11:149" x14ac:dyDescent="0.25"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</row>
    <row r="245" spans="11:149" x14ac:dyDescent="0.25"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</row>
    <row r="246" spans="11:149" x14ac:dyDescent="0.25"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</row>
    <row r="247" spans="11:149" x14ac:dyDescent="0.25"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</row>
  </sheetData>
  <sheetProtection selectLockedCells="1" selectUnlockedCells="1"/>
  <mergeCells count="7">
    <mergeCell ref="A1:G1"/>
    <mergeCell ref="I1:J1"/>
    <mergeCell ref="A60:F60"/>
    <mergeCell ref="H62:J62"/>
    <mergeCell ref="B61:C61"/>
    <mergeCell ref="D62:G63"/>
    <mergeCell ref="H63:J63"/>
  </mergeCells>
  <printOptions horizontalCentered="1"/>
  <pageMargins left="0.19685039370078741" right="0.19685039370078741" top="0.6692913385826772" bottom="0.39370078740157483" header="0.51181102362204722" footer="0"/>
  <pageSetup paperSize="9" scale="35" firstPageNumber="0" orientation="landscape" horizontalDpi="300" r:id="rId1"/>
  <headerFooter alignWithMargins="0">
    <oddHeader>&amp;CZP/11/2022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1:M158"/>
  <sheetViews>
    <sheetView view="pageBreakPreview" zoomScaleSheetLayoutView="100" workbookViewId="0">
      <selection activeCell="I4" sqref="I4:I5"/>
    </sheetView>
  </sheetViews>
  <sheetFormatPr defaultColWidth="9" defaultRowHeight="11.4" x14ac:dyDescent="0.25"/>
  <cols>
    <col min="1" max="1" width="4.33203125" style="20" customWidth="1"/>
    <col min="2" max="2" width="46.33203125" style="20" customWidth="1"/>
    <col min="3" max="3" width="26.5546875" style="20" customWidth="1"/>
    <col min="4" max="4" width="4.33203125" style="21" customWidth="1"/>
    <col min="5" max="5" width="6.88671875" style="20" customWidth="1"/>
    <col min="6" max="6" width="9" style="22" customWidth="1"/>
    <col min="7" max="7" width="11.6640625" style="20" customWidth="1"/>
    <col min="8" max="8" width="6.88671875" style="20" customWidth="1"/>
    <col min="9" max="9" width="11.5546875" style="48" customWidth="1"/>
    <col min="10" max="10" width="20" style="20" customWidth="1"/>
    <col min="11" max="16384" width="9" style="20"/>
  </cols>
  <sheetData>
    <row r="1" spans="1:13" ht="23.4" customHeight="1" x14ac:dyDescent="0.25">
      <c r="A1" s="501" t="s">
        <v>161</v>
      </c>
      <c r="B1" s="501"/>
      <c r="C1" s="501"/>
      <c r="D1" s="501"/>
      <c r="E1" s="501"/>
      <c r="F1" s="501"/>
      <c r="G1" s="501"/>
      <c r="H1" s="236"/>
      <c r="I1" s="502" t="s">
        <v>162</v>
      </c>
      <c r="J1" s="502"/>
      <c r="K1" s="53"/>
    </row>
    <row r="2" spans="1:13" s="9" customFormat="1" ht="35.4" customHeight="1" x14ac:dyDescent="0.25">
      <c r="A2" s="238" t="s">
        <v>16</v>
      </c>
      <c r="B2" s="238" t="s">
        <v>18</v>
      </c>
      <c r="C2" s="155" t="s">
        <v>75</v>
      </c>
      <c r="D2" s="238" t="s">
        <v>1</v>
      </c>
      <c r="E2" s="271" t="s">
        <v>148</v>
      </c>
      <c r="F2" s="239" t="s">
        <v>2</v>
      </c>
      <c r="G2" s="238" t="s">
        <v>3</v>
      </c>
      <c r="H2" s="240" t="s">
        <v>68</v>
      </c>
      <c r="I2" s="241" t="s">
        <v>4</v>
      </c>
      <c r="J2" s="31" t="s">
        <v>122</v>
      </c>
      <c r="K2" s="56"/>
    </row>
    <row r="3" spans="1:13" s="28" customFormat="1" ht="10.199999999999999" customHeight="1" x14ac:dyDescent="0.25">
      <c r="A3" s="156" t="s">
        <v>5</v>
      </c>
      <c r="B3" s="156" t="s">
        <v>6</v>
      </c>
      <c r="C3" s="156" t="s">
        <v>7</v>
      </c>
      <c r="D3" s="156" t="s">
        <v>8</v>
      </c>
      <c r="E3" s="156" t="s">
        <v>9</v>
      </c>
      <c r="F3" s="157" t="s">
        <v>10</v>
      </c>
      <c r="G3" s="156" t="s">
        <v>11</v>
      </c>
      <c r="H3" s="156" t="s">
        <v>12</v>
      </c>
      <c r="I3" s="161" t="s">
        <v>13</v>
      </c>
      <c r="J3" s="156" t="s">
        <v>62</v>
      </c>
      <c r="K3" s="55"/>
    </row>
    <row r="4" spans="1:13" ht="26.25" customHeight="1" x14ac:dyDescent="0.25">
      <c r="A4" s="57">
        <v>1</v>
      </c>
      <c r="B4" s="158" t="s">
        <v>78</v>
      </c>
      <c r="C4" s="57"/>
      <c r="D4" s="57" t="s">
        <v>14</v>
      </c>
      <c r="E4" s="159">
        <v>11</v>
      </c>
      <c r="F4" s="151"/>
      <c r="G4" s="94">
        <f>E4*F4</f>
        <v>0</v>
      </c>
      <c r="H4" s="306"/>
      <c r="I4" s="340"/>
      <c r="J4" s="160"/>
      <c r="K4" s="53"/>
    </row>
    <row r="5" spans="1:13" ht="26.25" customHeight="1" x14ac:dyDescent="0.25">
      <c r="A5" s="57">
        <v>2</v>
      </c>
      <c r="B5" s="158" t="s">
        <v>77</v>
      </c>
      <c r="C5" s="57"/>
      <c r="D5" s="57" t="s">
        <v>14</v>
      </c>
      <c r="E5" s="159">
        <v>11</v>
      </c>
      <c r="F5" s="151"/>
      <c r="G5" s="94">
        <f>E5*F5</f>
        <v>0</v>
      </c>
      <c r="H5" s="306"/>
      <c r="I5" s="340"/>
      <c r="J5" s="160"/>
      <c r="K5" s="53"/>
    </row>
    <row r="6" spans="1:13" ht="26.25" customHeight="1" x14ac:dyDescent="0.25">
      <c r="A6" s="503" t="s">
        <v>61</v>
      </c>
      <c r="B6" s="503"/>
      <c r="C6" s="503"/>
      <c r="D6" s="503"/>
      <c r="E6" s="503"/>
      <c r="F6" s="503"/>
      <c r="G6" s="103">
        <f>SUM(G4:G5)</f>
        <v>0</v>
      </c>
      <c r="H6" s="306"/>
      <c r="I6" s="341">
        <f>SUM(I4:I5)</f>
        <v>0</v>
      </c>
      <c r="J6" s="54"/>
      <c r="K6" s="53"/>
    </row>
    <row r="7" spans="1:13" s="27" customFormat="1" ht="19.5" customHeight="1" x14ac:dyDescent="0.25">
      <c r="A7" s="50"/>
      <c r="B7" s="50"/>
      <c r="C7" s="50"/>
      <c r="D7" s="50"/>
      <c r="E7" s="50"/>
      <c r="F7" s="52"/>
      <c r="G7" s="50"/>
      <c r="H7" s="50"/>
      <c r="I7" s="51"/>
      <c r="J7" s="50"/>
      <c r="K7" s="49"/>
    </row>
    <row r="8" spans="1:13" s="255" customFormat="1" ht="52.2" customHeight="1" x14ac:dyDescent="0.25">
      <c r="A8" s="256"/>
      <c r="B8" s="256"/>
      <c r="C8" s="256"/>
      <c r="D8" s="480" t="s">
        <v>143</v>
      </c>
      <c r="E8" s="480"/>
      <c r="F8" s="480"/>
      <c r="G8" s="480"/>
      <c r="H8" s="481"/>
      <c r="I8" s="481"/>
      <c r="J8" s="481"/>
    </row>
    <row r="9" spans="1:13" s="135" customFormat="1" ht="19.5" customHeight="1" x14ac:dyDescent="0.25">
      <c r="A9" s="205"/>
      <c r="B9" s="255"/>
      <c r="C9" s="255"/>
      <c r="D9" s="480"/>
      <c r="E9" s="480"/>
      <c r="F9" s="480"/>
      <c r="G9" s="480"/>
      <c r="H9" s="482"/>
      <c r="I9" s="482"/>
      <c r="J9" s="482"/>
    </row>
    <row r="10" spans="1:13" s="27" customFormat="1" ht="19.5" customHeight="1" x14ac:dyDescent="0.25">
      <c r="A10" s="165"/>
      <c r="B10" s="165"/>
      <c r="C10" s="165"/>
      <c r="D10" s="229"/>
      <c r="E10" s="165"/>
      <c r="F10" s="230"/>
      <c r="G10" s="165"/>
      <c r="H10" s="165"/>
      <c r="I10" s="231"/>
      <c r="J10" s="165"/>
      <c r="K10" s="165"/>
      <c r="L10" s="165"/>
      <c r="M10" s="165"/>
    </row>
    <row r="11" spans="1:13" s="27" customFormat="1" ht="19.5" customHeight="1" x14ac:dyDescent="0.25">
      <c r="A11" s="165"/>
      <c r="B11" s="165"/>
      <c r="C11" s="165"/>
      <c r="D11" s="229"/>
      <c r="E11" s="165"/>
      <c r="F11" s="230"/>
      <c r="G11" s="165"/>
      <c r="H11" s="165"/>
      <c r="I11" s="231"/>
      <c r="J11" s="165"/>
      <c r="K11" s="165"/>
      <c r="L11" s="165"/>
      <c r="M11" s="165"/>
    </row>
    <row r="12" spans="1:13" s="27" customFormat="1" x14ac:dyDescent="0.25">
      <c r="A12" s="165"/>
      <c r="B12" s="165"/>
      <c r="C12" s="165"/>
      <c r="D12" s="229"/>
      <c r="E12" s="165"/>
      <c r="F12" s="230"/>
      <c r="G12" s="165"/>
      <c r="H12" s="165"/>
      <c r="I12" s="231"/>
      <c r="J12" s="165"/>
      <c r="K12" s="165"/>
      <c r="L12" s="165"/>
      <c r="M12" s="165"/>
    </row>
    <row r="13" spans="1:13" s="27" customFormat="1" x14ac:dyDescent="0.25">
      <c r="A13" s="165"/>
      <c r="B13" s="165"/>
      <c r="C13" s="165"/>
      <c r="D13" s="229"/>
      <c r="E13" s="165"/>
      <c r="F13" s="230"/>
      <c r="G13" s="165"/>
      <c r="H13" s="165"/>
      <c r="I13" s="231"/>
      <c r="J13" s="165"/>
      <c r="K13" s="165"/>
      <c r="L13" s="165"/>
      <c r="M13" s="165"/>
    </row>
    <row r="14" spans="1:13" s="27" customFormat="1" x14ac:dyDescent="0.25">
      <c r="A14" s="165"/>
      <c r="B14" s="165"/>
      <c r="C14" s="165"/>
      <c r="D14" s="229"/>
      <c r="E14" s="165"/>
      <c r="F14" s="230"/>
      <c r="G14" s="165"/>
      <c r="H14" s="165"/>
      <c r="I14" s="231"/>
      <c r="J14" s="165"/>
      <c r="K14" s="165"/>
      <c r="L14" s="165"/>
      <c r="M14" s="165"/>
    </row>
    <row r="15" spans="1:13" s="27" customFormat="1" x14ac:dyDescent="0.25">
      <c r="A15" s="165"/>
      <c r="B15" s="165"/>
      <c r="C15" s="165"/>
      <c r="D15" s="229"/>
      <c r="E15" s="165"/>
      <c r="F15" s="230"/>
      <c r="G15" s="165"/>
      <c r="H15" s="165"/>
      <c r="I15" s="231"/>
      <c r="J15" s="165"/>
      <c r="K15" s="165"/>
      <c r="L15" s="165"/>
      <c r="M15" s="165"/>
    </row>
    <row r="16" spans="1:13" s="27" customFormat="1" x14ac:dyDescent="0.25">
      <c r="A16" s="165"/>
      <c r="B16" s="165"/>
      <c r="C16" s="165"/>
      <c r="D16" s="229"/>
      <c r="E16" s="165"/>
      <c r="F16" s="230"/>
      <c r="G16" s="165"/>
      <c r="H16" s="165"/>
      <c r="I16" s="231"/>
      <c r="J16" s="165"/>
      <c r="K16" s="165"/>
      <c r="L16" s="165"/>
      <c r="M16" s="165"/>
    </row>
    <row r="17" spans="1:13" s="27" customFormat="1" x14ac:dyDescent="0.25">
      <c r="A17" s="165"/>
      <c r="B17" s="165"/>
      <c r="C17" s="165"/>
      <c r="D17" s="229"/>
      <c r="E17" s="165"/>
      <c r="F17" s="230"/>
      <c r="G17" s="165"/>
      <c r="H17" s="165"/>
      <c r="I17" s="231"/>
      <c r="J17" s="165"/>
      <c r="K17" s="165"/>
      <c r="L17" s="165"/>
      <c r="M17" s="165"/>
    </row>
    <row r="18" spans="1:13" x14ac:dyDescent="0.25">
      <c r="A18" s="135"/>
      <c r="B18" s="135"/>
      <c r="C18" s="135"/>
      <c r="D18" s="146"/>
      <c r="E18" s="135"/>
      <c r="F18" s="147"/>
      <c r="G18" s="135"/>
      <c r="H18" s="135"/>
      <c r="I18" s="163"/>
      <c r="J18" s="135"/>
      <c r="K18" s="135"/>
      <c r="L18" s="135"/>
      <c r="M18" s="135"/>
    </row>
    <row r="19" spans="1:13" x14ac:dyDescent="0.25">
      <c r="A19" s="135"/>
      <c r="B19" s="135"/>
      <c r="C19" s="135"/>
      <c r="D19" s="146"/>
      <c r="E19" s="135"/>
      <c r="F19" s="147"/>
      <c r="G19" s="135"/>
      <c r="H19" s="135"/>
      <c r="I19" s="163"/>
      <c r="J19" s="135"/>
      <c r="K19" s="135"/>
      <c r="L19" s="135"/>
      <c r="M19" s="135"/>
    </row>
    <row r="20" spans="1:13" x14ac:dyDescent="0.25">
      <c r="A20" s="135"/>
      <c r="B20" s="135"/>
      <c r="C20" s="135"/>
      <c r="D20" s="146"/>
      <c r="E20" s="135"/>
      <c r="F20" s="147"/>
      <c r="G20" s="135"/>
      <c r="H20" s="135"/>
      <c r="I20" s="163"/>
      <c r="J20" s="135"/>
      <c r="K20" s="135"/>
      <c r="L20" s="135"/>
      <c r="M20" s="135"/>
    </row>
    <row r="21" spans="1:13" x14ac:dyDescent="0.25">
      <c r="A21" s="135"/>
      <c r="B21" s="135"/>
      <c r="C21" s="135"/>
      <c r="D21" s="146"/>
      <c r="E21" s="135"/>
      <c r="F21" s="147"/>
      <c r="G21" s="135"/>
      <c r="H21" s="135"/>
      <c r="I21" s="163"/>
      <c r="J21" s="135"/>
      <c r="K21" s="135"/>
      <c r="L21" s="135"/>
      <c r="M21" s="135"/>
    </row>
    <row r="22" spans="1:13" x14ac:dyDescent="0.25">
      <c r="A22" s="135"/>
      <c r="B22" s="135"/>
      <c r="C22" s="135"/>
      <c r="D22" s="146"/>
      <c r="E22" s="135"/>
      <c r="F22" s="147"/>
      <c r="G22" s="135"/>
      <c r="H22" s="135"/>
      <c r="I22" s="163"/>
      <c r="J22" s="135"/>
      <c r="K22" s="135"/>
      <c r="L22" s="135"/>
      <c r="M22" s="135"/>
    </row>
    <row r="23" spans="1:13" x14ac:dyDescent="0.25">
      <c r="A23" s="135"/>
      <c r="B23" s="135"/>
      <c r="C23" s="135"/>
      <c r="D23" s="146"/>
      <c r="E23" s="135"/>
      <c r="F23" s="147"/>
      <c r="G23" s="135"/>
      <c r="H23" s="135"/>
      <c r="I23" s="163"/>
      <c r="J23" s="135"/>
      <c r="K23" s="135"/>
      <c r="L23" s="135"/>
      <c r="M23" s="135"/>
    </row>
    <row r="24" spans="1:13" ht="25.5" customHeight="1" x14ac:dyDescent="0.25">
      <c r="A24" s="135"/>
      <c r="B24" s="135"/>
      <c r="C24" s="135"/>
      <c r="D24" s="146"/>
      <c r="E24" s="135"/>
      <c r="F24" s="147"/>
      <c r="G24" s="135"/>
      <c r="H24" s="135"/>
      <c r="I24" s="163"/>
      <c r="J24" s="135"/>
      <c r="K24" s="135"/>
      <c r="L24" s="135"/>
      <c r="M24" s="135"/>
    </row>
    <row r="25" spans="1:13" ht="23.25" customHeight="1" x14ac:dyDescent="0.25">
      <c r="A25" s="135"/>
      <c r="B25" s="135"/>
      <c r="C25" s="135"/>
      <c r="D25" s="146"/>
      <c r="E25" s="135"/>
      <c r="F25" s="147"/>
      <c r="G25" s="135"/>
      <c r="H25" s="135"/>
      <c r="I25" s="163"/>
      <c r="J25" s="135"/>
      <c r="K25" s="135"/>
      <c r="L25" s="135"/>
      <c r="M25" s="135"/>
    </row>
    <row r="26" spans="1:13" ht="23.25" customHeight="1" x14ac:dyDescent="0.25">
      <c r="A26" s="135"/>
      <c r="B26" s="135"/>
      <c r="C26" s="135"/>
      <c r="D26" s="146"/>
      <c r="E26" s="135"/>
      <c r="F26" s="147"/>
      <c r="G26" s="135"/>
      <c r="H26" s="135"/>
      <c r="I26" s="163"/>
      <c r="J26" s="135"/>
      <c r="K26" s="135"/>
      <c r="L26" s="135"/>
      <c r="M26" s="135"/>
    </row>
    <row r="27" spans="1:13" ht="23.25" customHeight="1" x14ac:dyDescent="0.25">
      <c r="A27" s="135"/>
      <c r="B27" s="135"/>
      <c r="C27" s="135"/>
      <c r="D27" s="146"/>
      <c r="E27" s="135"/>
      <c r="F27" s="147"/>
      <c r="G27" s="135"/>
      <c r="H27" s="135"/>
      <c r="I27" s="163"/>
      <c r="J27" s="135"/>
      <c r="K27" s="135"/>
      <c r="L27" s="135"/>
      <c r="M27" s="135"/>
    </row>
    <row r="28" spans="1:13" ht="23.25" customHeight="1" x14ac:dyDescent="0.25">
      <c r="A28" s="135"/>
      <c r="B28" s="135"/>
      <c r="C28" s="135"/>
      <c r="D28" s="146"/>
      <c r="E28" s="135"/>
      <c r="F28" s="147"/>
      <c r="G28" s="135"/>
      <c r="H28" s="135"/>
      <c r="I28" s="163"/>
      <c r="J28" s="135"/>
      <c r="K28" s="135"/>
      <c r="L28" s="135"/>
      <c r="M28" s="135"/>
    </row>
    <row r="29" spans="1:13" ht="23.25" customHeight="1" x14ac:dyDescent="0.25">
      <c r="A29" s="135"/>
      <c r="B29" s="135"/>
      <c r="C29" s="135"/>
      <c r="D29" s="146"/>
      <c r="E29" s="135"/>
      <c r="F29" s="147"/>
      <c r="G29" s="135"/>
      <c r="H29" s="135"/>
      <c r="I29" s="163"/>
      <c r="J29" s="135"/>
      <c r="K29" s="135"/>
      <c r="L29" s="135"/>
      <c r="M29" s="135"/>
    </row>
    <row r="30" spans="1:13" ht="23.25" customHeight="1" x14ac:dyDescent="0.25">
      <c r="A30" s="135"/>
      <c r="B30" s="135"/>
      <c r="C30" s="135"/>
      <c r="D30" s="146"/>
      <c r="E30" s="135"/>
      <c r="F30" s="147"/>
      <c r="G30" s="135"/>
      <c r="H30" s="135"/>
      <c r="I30" s="163"/>
      <c r="J30" s="135"/>
      <c r="K30" s="135"/>
      <c r="L30" s="135"/>
      <c r="M30" s="135"/>
    </row>
    <row r="31" spans="1:13" ht="23.25" customHeight="1" x14ac:dyDescent="0.25">
      <c r="A31" s="135"/>
      <c r="B31" s="135"/>
      <c r="C31" s="135"/>
      <c r="D31" s="146"/>
      <c r="E31" s="135"/>
      <c r="F31" s="147"/>
      <c r="G31" s="135"/>
      <c r="H31" s="135"/>
      <c r="I31" s="163"/>
      <c r="J31" s="135"/>
      <c r="K31" s="135"/>
      <c r="L31" s="135"/>
      <c r="M31" s="135"/>
    </row>
    <row r="32" spans="1:13" ht="23.25" customHeight="1" x14ac:dyDescent="0.25">
      <c r="A32" s="135"/>
      <c r="B32" s="135"/>
      <c r="C32" s="135"/>
      <c r="D32" s="146"/>
      <c r="E32" s="135"/>
      <c r="F32" s="147"/>
      <c r="G32" s="135"/>
      <c r="H32" s="135"/>
      <c r="I32" s="163"/>
      <c r="J32" s="135"/>
      <c r="K32" s="135"/>
      <c r="L32" s="135"/>
      <c r="M32" s="135"/>
    </row>
    <row r="33" spans="1:13" ht="23.25" customHeight="1" x14ac:dyDescent="0.25">
      <c r="A33" s="135"/>
      <c r="B33" s="135"/>
      <c r="C33" s="135"/>
      <c r="D33" s="146"/>
      <c r="E33" s="135"/>
      <c r="F33" s="147"/>
      <c r="G33" s="135"/>
      <c r="H33" s="135"/>
      <c r="I33" s="163"/>
      <c r="J33" s="135"/>
      <c r="K33" s="135"/>
      <c r="L33" s="135"/>
      <c r="M33" s="135"/>
    </row>
    <row r="34" spans="1:13" ht="23.25" customHeight="1" x14ac:dyDescent="0.25">
      <c r="A34" s="135"/>
      <c r="B34" s="135"/>
      <c r="C34" s="135"/>
      <c r="D34" s="146"/>
      <c r="E34" s="135"/>
      <c r="F34" s="147"/>
      <c r="G34" s="135"/>
      <c r="H34" s="135"/>
      <c r="I34" s="163"/>
      <c r="J34" s="135"/>
      <c r="K34" s="135"/>
      <c r="L34" s="135"/>
      <c r="M34" s="135"/>
    </row>
    <row r="35" spans="1:13" ht="23.25" customHeight="1" x14ac:dyDescent="0.25">
      <c r="A35" s="135"/>
      <c r="B35" s="135"/>
      <c r="C35" s="135"/>
      <c r="D35" s="146"/>
      <c r="E35" s="135"/>
      <c r="F35" s="147"/>
      <c r="G35" s="135"/>
      <c r="H35" s="135"/>
      <c r="I35" s="163"/>
      <c r="J35" s="135"/>
      <c r="K35" s="135"/>
      <c r="L35" s="135"/>
      <c r="M35" s="135"/>
    </row>
    <row r="36" spans="1:13" ht="23.25" customHeight="1" x14ac:dyDescent="0.25">
      <c r="A36" s="135"/>
      <c r="B36" s="135"/>
      <c r="C36" s="135"/>
      <c r="D36" s="146"/>
      <c r="E36" s="135"/>
      <c r="F36" s="147"/>
      <c r="G36" s="135"/>
      <c r="H36" s="135"/>
      <c r="I36" s="163"/>
      <c r="J36" s="135"/>
      <c r="K36" s="135"/>
      <c r="L36" s="135"/>
      <c r="M36" s="135"/>
    </row>
    <row r="37" spans="1:13" ht="23.25" customHeight="1" x14ac:dyDescent="0.25">
      <c r="A37" s="135"/>
      <c r="B37" s="135"/>
      <c r="C37" s="135"/>
      <c r="D37" s="146"/>
      <c r="E37" s="135"/>
      <c r="F37" s="147"/>
      <c r="G37" s="135"/>
      <c r="H37" s="135"/>
      <c r="I37" s="163"/>
      <c r="J37" s="135"/>
      <c r="K37" s="135"/>
      <c r="L37" s="135"/>
      <c r="M37" s="135"/>
    </row>
    <row r="38" spans="1:13" ht="23.25" customHeight="1" x14ac:dyDescent="0.25">
      <c r="A38" s="135"/>
      <c r="B38" s="135"/>
      <c r="C38" s="135"/>
      <c r="D38" s="146"/>
      <c r="E38" s="135"/>
      <c r="F38" s="147"/>
      <c r="G38" s="135"/>
      <c r="H38" s="135"/>
      <c r="I38" s="163"/>
      <c r="J38" s="135"/>
      <c r="K38" s="135"/>
      <c r="L38" s="135"/>
      <c r="M38" s="135"/>
    </row>
    <row r="39" spans="1:13" ht="23.25" customHeight="1" x14ac:dyDescent="0.25">
      <c r="A39" s="135"/>
      <c r="B39" s="135"/>
      <c r="C39" s="135"/>
      <c r="D39" s="146"/>
      <c r="E39" s="135"/>
      <c r="F39" s="147"/>
      <c r="G39" s="135"/>
      <c r="H39" s="135"/>
      <c r="I39" s="163"/>
      <c r="J39" s="135"/>
      <c r="K39" s="135"/>
      <c r="L39" s="135"/>
      <c r="M39" s="135"/>
    </row>
    <row r="40" spans="1:13" ht="32.25" customHeight="1" x14ac:dyDescent="0.25">
      <c r="A40" s="135"/>
      <c r="B40" s="135"/>
      <c r="C40" s="135"/>
      <c r="D40" s="146"/>
      <c r="E40" s="135"/>
      <c r="F40" s="147"/>
      <c r="G40" s="135"/>
      <c r="H40" s="135"/>
      <c r="I40" s="163"/>
      <c r="J40" s="135"/>
      <c r="K40" s="135"/>
      <c r="L40" s="135"/>
      <c r="M40" s="135"/>
    </row>
    <row r="41" spans="1:13" s="135" customFormat="1" ht="58.5" customHeight="1" x14ac:dyDescent="0.25">
      <c r="D41" s="146"/>
      <c r="F41" s="147"/>
      <c r="I41" s="163"/>
    </row>
    <row r="42" spans="1:13" ht="23.25" customHeight="1" x14ac:dyDescent="0.25">
      <c r="A42" s="135"/>
      <c r="B42" s="135"/>
      <c r="C42" s="135"/>
      <c r="D42" s="146"/>
      <c r="E42" s="135"/>
      <c r="F42" s="147"/>
      <c r="G42" s="135"/>
      <c r="H42" s="135"/>
      <c r="I42" s="163"/>
      <c r="J42" s="135"/>
      <c r="K42" s="135"/>
      <c r="L42" s="135"/>
      <c r="M42" s="135"/>
    </row>
    <row r="43" spans="1:13" ht="23.25" customHeight="1" x14ac:dyDescent="0.25">
      <c r="A43" s="135"/>
      <c r="B43" s="135"/>
      <c r="C43" s="135"/>
      <c r="D43" s="146"/>
      <c r="E43" s="135"/>
      <c r="F43" s="147"/>
      <c r="G43" s="135"/>
      <c r="H43" s="135"/>
      <c r="I43" s="163"/>
      <c r="J43" s="135"/>
      <c r="K43" s="135"/>
      <c r="L43" s="135"/>
      <c r="M43" s="135"/>
    </row>
    <row r="44" spans="1:13" s="129" customFormat="1" ht="23.25" customHeight="1" x14ac:dyDescent="0.25">
      <c r="A44" s="135"/>
      <c r="B44" s="135"/>
      <c r="C44" s="135"/>
      <c r="D44" s="146"/>
      <c r="E44" s="135"/>
      <c r="F44" s="147"/>
      <c r="G44" s="135"/>
      <c r="H44" s="135"/>
      <c r="I44" s="163"/>
      <c r="J44" s="135"/>
      <c r="K44" s="135"/>
      <c r="L44" s="135"/>
      <c r="M44" s="135"/>
    </row>
    <row r="45" spans="1:13" ht="23.25" customHeight="1" x14ac:dyDescent="0.25">
      <c r="A45" s="135"/>
      <c r="B45" s="135"/>
      <c r="C45" s="135"/>
      <c r="D45" s="146"/>
      <c r="E45" s="135"/>
      <c r="F45" s="147"/>
      <c r="G45" s="135"/>
      <c r="H45" s="135"/>
      <c r="I45" s="163"/>
      <c r="J45" s="135"/>
      <c r="K45" s="135"/>
      <c r="L45" s="135"/>
      <c r="M45" s="135"/>
    </row>
    <row r="46" spans="1:13" ht="23.25" customHeight="1" x14ac:dyDescent="0.25">
      <c r="A46" s="135"/>
      <c r="B46" s="135"/>
      <c r="C46" s="135"/>
      <c r="D46" s="146"/>
      <c r="E46" s="135"/>
      <c r="F46" s="147"/>
      <c r="G46" s="135"/>
      <c r="H46" s="135"/>
      <c r="I46" s="163"/>
      <c r="J46" s="135"/>
      <c r="K46" s="135"/>
      <c r="L46" s="135"/>
      <c r="M46" s="135"/>
    </row>
    <row r="47" spans="1:13" ht="23.25" customHeight="1" x14ac:dyDescent="0.25">
      <c r="A47" s="135"/>
      <c r="B47" s="135"/>
      <c r="C47" s="135"/>
      <c r="D47" s="146"/>
      <c r="E47" s="135"/>
      <c r="F47" s="147"/>
      <c r="G47" s="135"/>
      <c r="H47" s="135"/>
      <c r="I47" s="163"/>
      <c r="J47" s="135"/>
      <c r="K47" s="135"/>
      <c r="L47" s="135"/>
      <c r="M47" s="135"/>
    </row>
    <row r="48" spans="1:13" ht="23.25" customHeight="1" x14ac:dyDescent="0.25">
      <c r="A48" s="135"/>
      <c r="B48" s="135"/>
      <c r="C48" s="135"/>
      <c r="D48" s="146"/>
      <c r="E48" s="135"/>
      <c r="F48" s="147"/>
      <c r="G48" s="135"/>
      <c r="H48" s="135"/>
      <c r="I48" s="163"/>
      <c r="J48" s="135"/>
      <c r="K48" s="135"/>
      <c r="L48" s="135"/>
      <c r="M48" s="135"/>
    </row>
    <row r="49" spans="1:13" ht="23.25" customHeight="1" x14ac:dyDescent="0.25">
      <c r="A49" s="135"/>
      <c r="B49" s="135"/>
      <c r="C49" s="135"/>
      <c r="D49" s="146"/>
      <c r="E49" s="135"/>
      <c r="F49" s="147"/>
      <c r="G49" s="135"/>
      <c r="H49" s="135"/>
      <c r="I49" s="163"/>
      <c r="J49" s="135"/>
      <c r="K49" s="135"/>
      <c r="L49" s="135"/>
      <c r="M49" s="135"/>
    </row>
    <row r="50" spans="1:13" ht="23.25" customHeight="1" x14ac:dyDescent="0.25">
      <c r="A50" s="135"/>
      <c r="B50" s="135"/>
      <c r="C50" s="135"/>
      <c r="D50" s="146"/>
      <c r="E50" s="135"/>
      <c r="F50" s="147"/>
      <c r="G50" s="135"/>
      <c r="H50" s="135"/>
      <c r="I50" s="163"/>
      <c r="J50" s="135"/>
      <c r="K50" s="135"/>
      <c r="L50" s="135"/>
      <c r="M50" s="135"/>
    </row>
    <row r="51" spans="1:13" ht="29.25" customHeight="1" x14ac:dyDescent="0.25">
      <c r="A51" s="135"/>
      <c r="B51" s="135"/>
      <c r="C51" s="135"/>
      <c r="D51" s="146"/>
      <c r="E51" s="135"/>
      <c r="F51" s="147"/>
      <c r="G51" s="135"/>
      <c r="H51" s="135"/>
      <c r="I51" s="163"/>
      <c r="J51" s="135"/>
      <c r="K51" s="135"/>
      <c r="L51" s="135"/>
      <c r="M51" s="135"/>
    </row>
    <row r="52" spans="1:13" ht="24.75" customHeight="1" x14ac:dyDescent="0.25">
      <c r="A52" s="135"/>
      <c r="B52" s="135"/>
      <c r="C52" s="135"/>
      <c r="D52" s="146"/>
      <c r="E52" s="135"/>
      <c r="F52" s="147"/>
      <c r="G52" s="135"/>
      <c r="H52" s="135"/>
      <c r="I52" s="163"/>
      <c r="J52" s="135"/>
      <c r="K52" s="135"/>
      <c r="L52" s="135"/>
      <c r="M52" s="135"/>
    </row>
    <row r="53" spans="1:13" ht="24.75" customHeight="1" x14ac:dyDescent="0.25">
      <c r="A53" s="135"/>
      <c r="B53" s="135"/>
      <c r="C53" s="135"/>
      <c r="D53" s="146"/>
      <c r="E53" s="135"/>
      <c r="F53" s="147"/>
      <c r="G53" s="135"/>
      <c r="H53" s="135"/>
      <c r="I53" s="163"/>
      <c r="J53" s="135"/>
      <c r="K53" s="135"/>
      <c r="L53" s="135"/>
      <c r="M53" s="135"/>
    </row>
    <row r="54" spans="1:13" ht="21.75" customHeight="1" x14ac:dyDescent="0.25">
      <c r="A54" s="135"/>
      <c r="B54" s="135"/>
      <c r="C54" s="135"/>
      <c r="D54" s="146"/>
      <c r="E54" s="135"/>
      <c r="F54" s="147"/>
      <c r="G54" s="135"/>
      <c r="H54" s="135"/>
      <c r="I54" s="163"/>
      <c r="J54" s="135"/>
      <c r="K54" s="135"/>
      <c r="L54" s="135"/>
      <c r="M54" s="135"/>
    </row>
    <row r="55" spans="1:13" ht="23.25" customHeight="1" x14ac:dyDescent="0.25">
      <c r="A55" s="135"/>
      <c r="B55" s="135"/>
      <c r="C55" s="135"/>
      <c r="D55" s="146"/>
      <c r="E55" s="135"/>
      <c r="F55" s="147"/>
      <c r="G55" s="135"/>
      <c r="H55" s="135"/>
      <c r="I55" s="163"/>
      <c r="J55" s="135"/>
      <c r="K55" s="135"/>
      <c r="L55" s="135"/>
      <c r="M55" s="135"/>
    </row>
    <row r="56" spans="1:13" ht="23.25" customHeight="1" x14ac:dyDescent="0.25">
      <c r="A56" s="135"/>
      <c r="B56" s="135"/>
      <c r="C56" s="135"/>
      <c r="D56" s="146"/>
      <c r="E56" s="135"/>
      <c r="F56" s="147"/>
      <c r="G56" s="135"/>
      <c r="H56" s="135"/>
      <c r="I56" s="163"/>
      <c r="J56" s="135"/>
      <c r="K56" s="135"/>
      <c r="L56" s="135"/>
      <c r="M56" s="135"/>
    </row>
    <row r="57" spans="1:13" ht="23.25" customHeight="1" x14ac:dyDescent="0.25">
      <c r="A57" s="135"/>
      <c r="B57" s="135"/>
      <c r="C57" s="135"/>
      <c r="D57" s="146"/>
      <c r="E57" s="135"/>
      <c r="F57" s="147"/>
      <c r="G57" s="135"/>
      <c r="H57" s="135"/>
      <c r="I57" s="163"/>
      <c r="J57" s="135"/>
      <c r="K57" s="135"/>
      <c r="L57" s="135"/>
      <c r="M57" s="135"/>
    </row>
    <row r="58" spans="1:13" ht="23.25" customHeight="1" x14ac:dyDescent="0.25">
      <c r="A58" s="135"/>
      <c r="B58" s="135"/>
      <c r="C58" s="135"/>
      <c r="D58" s="146"/>
      <c r="E58" s="135"/>
      <c r="F58" s="147"/>
      <c r="G58" s="135"/>
      <c r="H58" s="135"/>
      <c r="I58" s="163"/>
      <c r="J58" s="135"/>
      <c r="K58" s="135"/>
      <c r="L58" s="135"/>
      <c r="M58" s="135"/>
    </row>
    <row r="59" spans="1:13" ht="23.25" customHeight="1" x14ac:dyDescent="0.25">
      <c r="A59" s="135"/>
      <c r="B59" s="135"/>
      <c r="C59" s="135"/>
      <c r="D59" s="146"/>
      <c r="E59" s="135"/>
      <c r="F59" s="147"/>
      <c r="G59" s="135"/>
      <c r="H59" s="135"/>
      <c r="I59" s="163"/>
      <c r="J59" s="135"/>
      <c r="K59" s="135"/>
      <c r="L59" s="135"/>
      <c r="M59" s="135"/>
    </row>
    <row r="60" spans="1:13" ht="23.25" customHeight="1" x14ac:dyDescent="0.25">
      <c r="A60" s="135"/>
      <c r="B60" s="135"/>
      <c r="C60" s="135"/>
      <c r="D60" s="146"/>
      <c r="E60" s="135"/>
      <c r="F60" s="147"/>
      <c r="G60" s="135"/>
      <c r="H60" s="135"/>
      <c r="I60" s="163"/>
      <c r="J60" s="135"/>
      <c r="K60" s="135"/>
      <c r="L60" s="135"/>
      <c r="M60" s="135"/>
    </row>
    <row r="61" spans="1:13" ht="23.25" customHeight="1" x14ac:dyDescent="0.25">
      <c r="A61" s="135"/>
      <c r="B61" s="135"/>
      <c r="C61" s="135"/>
      <c r="D61" s="146"/>
      <c r="E61" s="135"/>
      <c r="F61" s="147"/>
      <c r="G61" s="135"/>
      <c r="H61" s="135"/>
      <c r="I61" s="163"/>
      <c r="J61" s="135"/>
      <c r="K61" s="135"/>
      <c r="L61" s="135"/>
      <c r="M61" s="135"/>
    </row>
    <row r="62" spans="1:13" ht="23.25" customHeight="1" x14ac:dyDescent="0.25">
      <c r="A62" s="135"/>
      <c r="B62" s="135"/>
      <c r="C62" s="135"/>
      <c r="D62" s="146"/>
      <c r="E62" s="135"/>
      <c r="F62" s="147"/>
      <c r="G62" s="135"/>
      <c r="H62" s="135"/>
      <c r="I62" s="163"/>
      <c r="J62" s="135"/>
      <c r="K62" s="135"/>
      <c r="L62" s="135"/>
      <c r="M62" s="135"/>
    </row>
    <row r="63" spans="1:13" ht="23.25" customHeight="1" x14ac:dyDescent="0.25">
      <c r="A63" s="135"/>
      <c r="B63" s="135"/>
      <c r="C63" s="135"/>
      <c r="D63" s="146"/>
      <c r="E63" s="135"/>
      <c r="F63" s="147"/>
      <c r="G63" s="135"/>
      <c r="H63" s="135"/>
      <c r="I63" s="163"/>
      <c r="J63" s="135"/>
      <c r="K63" s="135"/>
      <c r="L63" s="135"/>
      <c r="M63" s="135"/>
    </row>
    <row r="64" spans="1:13" ht="23.25" customHeight="1" x14ac:dyDescent="0.25">
      <c r="A64" s="135"/>
      <c r="B64" s="135"/>
      <c r="C64" s="135"/>
      <c r="D64" s="146"/>
      <c r="E64" s="135"/>
      <c r="F64" s="147"/>
      <c r="G64" s="135"/>
      <c r="H64" s="135"/>
      <c r="I64" s="163"/>
      <c r="J64" s="135"/>
      <c r="K64" s="135"/>
      <c r="L64" s="135"/>
      <c r="M64" s="135"/>
    </row>
    <row r="65" spans="1:13" ht="23.25" customHeight="1" x14ac:dyDescent="0.25">
      <c r="A65" s="135"/>
      <c r="B65" s="135"/>
      <c r="C65" s="135"/>
      <c r="D65" s="146"/>
      <c r="E65" s="135"/>
      <c r="F65" s="147"/>
      <c r="G65" s="135"/>
      <c r="H65" s="135"/>
      <c r="I65" s="163"/>
      <c r="J65" s="135"/>
      <c r="K65" s="135"/>
      <c r="L65" s="135"/>
      <c r="M65" s="135"/>
    </row>
    <row r="66" spans="1:13" ht="23.25" customHeight="1" x14ac:dyDescent="0.25">
      <c r="A66" s="135"/>
      <c r="B66" s="135"/>
      <c r="C66" s="135"/>
      <c r="D66" s="146"/>
      <c r="E66" s="135"/>
      <c r="F66" s="147"/>
      <c r="G66" s="135"/>
      <c r="H66" s="135"/>
      <c r="I66" s="163"/>
      <c r="J66" s="135"/>
      <c r="K66" s="135"/>
      <c r="L66" s="135"/>
      <c r="M66" s="135"/>
    </row>
    <row r="67" spans="1:13" ht="23.25" customHeight="1" x14ac:dyDescent="0.25">
      <c r="A67" s="135"/>
      <c r="B67" s="135"/>
      <c r="C67" s="135"/>
      <c r="D67" s="146"/>
      <c r="E67" s="135"/>
      <c r="F67" s="147"/>
      <c r="G67" s="135"/>
      <c r="H67" s="135"/>
      <c r="I67" s="163"/>
      <c r="J67" s="135"/>
      <c r="K67" s="135"/>
      <c r="L67" s="135"/>
      <c r="M67" s="135"/>
    </row>
    <row r="68" spans="1:13" ht="23.25" customHeight="1" x14ac:dyDescent="0.25">
      <c r="A68" s="135"/>
      <c r="B68" s="135"/>
      <c r="C68" s="135"/>
      <c r="D68" s="146"/>
      <c r="E68" s="135"/>
      <c r="F68" s="147"/>
      <c r="G68" s="135"/>
      <c r="H68" s="135"/>
      <c r="I68" s="163"/>
      <c r="J68" s="135"/>
      <c r="K68" s="135"/>
      <c r="L68" s="135"/>
      <c r="M68" s="135"/>
    </row>
    <row r="69" spans="1:13" ht="23.25" customHeight="1" x14ac:dyDescent="0.25">
      <c r="A69" s="135"/>
      <c r="B69" s="135"/>
      <c r="C69" s="135"/>
      <c r="D69" s="146"/>
      <c r="E69" s="135"/>
      <c r="F69" s="147"/>
      <c r="G69" s="135"/>
      <c r="H69" s="135"/>
      <c r="I69" s="163"/>
      <c r="J69" s="135"/>
      <c r="K69" s="135"/>
      <c r="L69" s="135"/>
      <c r="M69" s="135"/>
    </row>
    <row r="70" spans="1:13" ht="23.25" customHeight="1" x14ac:dyDescent="0.25"/>
    <row r="71" spans="1:13" ht="23.25" customHeight="1" x14ac:dyDescent="0.25"/>
    <row r="72" spans="1:13" ht="23.25" customHeight="1" x14ac:dyDescent="0.25"/>
    <row r="73" spans="1:13" ht="23.25" customHeight="1" x14ac:dyDescent="0.25"/>
    <row r="74" spans="1:13" ht="23.25" customHeight="1" x14ac:dyDescent="0.25"/>
    <row r="75" spans="1:13" ht="23.25" customHeight="1" x14ac:dyDescent="0.25"/>
    <row r="76" spans="1:13" ht="23.25" customHeight="1" x14ac:dyDescent="0.25"/>
    <row r="77" spans="1:13" ht="23.25" customHeight="1" x14ac:dyDescent="0.25"/>
    <row r="78" spans="1:13" ht="23.25" customHeight="1" x14ac:dyDescent="0.25"/>
    <row r="79" spans="1:13" ht="23.25" customHeight="1" x14ac:dyDescent="0.25"/>
    <row r="80" spans="1:13" ht="23.25" customHeight="1" x14ac:dyDescent="0.25"/>
    <row r="81" spans="2:2" ht="23.25" customHeight="1" x14ac:dyDescent="0.25"/>
    <row r="82" spans="2:2" ht="23.25" customHeight="1" x14ac:dyDescent="0.25"/>
    <row r="83" spans="2:2" ht="23.25" customHeight="1" x14ac:dyDescent="0.25"/>
    <row r="84" spans="2:2" ht="23.25" customHeight="1" x14ac:dyDescent="0.25"/>
    <row r="85" spans="2:2" ht="23.25" customHeight="1" x14ac:dyDescent="0.25">
      <c r="B85" s="14"/>
    </row>
    <row r="86" spans="2:2" ht="23.25" customHeight="1" x14ac:dyDescent="0.25"/>
    <row r="87" spans="2:2" ht="23.25" customHeight="1" x14ac:dyDescent="0.25"/>
    <row r="88" spans="2:2" ht="23.25" customHeight="1" x14ac:dyDescent="0.25"/>
    <row r="89" spans="2:2" ht="23.25" customHeight="1" x14ac:dyDescent="0.25"/>
    <row r="90" spans="2:2" ht="23.25" customHeight="1" x14ac:dyDescent="0.25"/>
    <row r="91" spans="2:2" ht="23.25" customHeight="1" x14ac:dyDescent="0.25"/>
    <row r="92" spans="2:2" ht="23.25" customHeight="1" x14ac:dyDescent="0.25"/>
    <row r="93" spans="2:2" ht="23.25" customHeight="1" x14ac:dyDescent="0.25"/>
    <row r="94" spans="2:2" ht="23.25" customHeight="1" x14ac:dyDescent="0.25"/>
    <row r="95" spans="2:2" ht="23.25" customHeight="1" x14ac:dyDescent="0.25"/>
    <row r="96" spans="2:2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</sheetData>
  <sheetProtection selectLockedCells="1" selectUnlockedCells="1"/>
  <mergeCells count="6">
    <mergeCell ref="A1:G1"/>
    <mergeCell ref="I1:J1"/>
    <mergeCell ref="A6:F6"/>
    <mergeCell ref="H8:J8"/>
    <mergeCell ref="D8:G9"/>
    <mergeCell ref="H9:J9"/>
  </mergeCells>
  <printOptions horizontalCentered="1"/>
  <pageMargins left="0.19685039370078741" right="0.19685039370078741" top="0.6692913385826772" bottom="0.39370078740157483" header="0.51181102362204722" footer="0"/>
  <pageSetup paperSize="9" scale="99" firstPageNumber="0" orientation="landscape" horizontalDpi="300" r:id="rId1"/>
  <headerFooter alignWithMargins="0">
    <oddHeader>&amp;CZP/11/2022</oddHeader>
    <oddFooter>&amp;CStrona &amp;P z &amp;N</oddFooter>
  </headerFooter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1:O77"/>
  <sheetViews>
    <sheetView view="pageBreakPreview" zoomScaleSheetLayoutView="100" workbookViewId="0">
      <selection activeCell="I4" sqref="I4:I32"/>
    </sheetView>
  </sheetViews>
  <sheetFormatPr defaultColWidth="9.109375" defaultRowHeight="10.199999999999999" x14ac:dyDescent="0.25"/>
  <cols>
    <col min="1" max="1" width="4.33203125" style="9" customWidth="1"/>
    <col min="2" max="2" width="46.33203125" style="14" customWidth="1"/>
    <col min="3" max="3" width="26.5546875" style="9" customWidth="1"/>
    <col min="4" max="4" width="4.33203125" style="9" customWidth="1"/>
    <col min="5" max="5" width="10.33203125" style="296" customWidth="1"/>
    <col min="6" max="6" width="14.109375" style="8" customWidth="1"/>
    <col min="7" max="7" width="14.88671875" style="9" customWidth="1"/>
    <col min="8" max="8" width="9.109375" style="58" customWidth="1"/>
    <col min="9" max="9" width="15.88671875" style="58" customWidth="1"/>
    <col min="10" max="10" width="20" style="14" customWidth="1"/>
    <col min="11" max="16384" width="9.109375" style="14"/>
  </cols>
  <sheetData>
    <row r="1" spans="1:10" s="20" customFormat="1" ht="23.4" customHeight="1" x14ac:dyDescent="0.25">
      <c r="A1" s="504" t="s">
        <v>163</v>
      </c>
      <c r="B1" s="504"/>
      <c r="C1" s="504"/>
      <c r="D1" s="504"/>
      <c r="E1" s="504"/>
      <c r="F1" s="504"/>
      <c r="G1" s="504"/>
      <c r="H1" s="484" t="s">
        <v>164</v>
      </c>
      <c r="I1" s="484"/>
      <c r="J1" s="484"/>
    </row>
    <row r="2" spans="1:10" s="9" customFormat="1" ht="35.4" customHeight="1" x14ac:dyDescent="0.25">
      <c r="A2" s="32" t="s">
        <v>16</v>
      </c>
      <c r="B2" s="32" t="s">
        <v>0</v>
      </c>
      <c r="C2" s="1" t="s">
        <v>75</v>
      </c>
      <c r="D2" s="32" t="s">
        <v>1</v>
      </c>
      <c r="E2" s="278" t="s">
        <v>148</v>
      </c>
      <c r="F2" s="34" t="s">
        <v>2</v>
      </c>
      <c r="G2" s="32" t="s">
        <v>3</v>
      </c>
      <c r="H2" s="46" t="s">
        <v>68</v>
      </c>
      <c r="I2" s="61" t="s">
        <v>4</v>
      </c>
      <c r="J2" s="242" t="s">
        <v>122</v>
      </c>
    </row>
    <row r="3" spans="1:10" s="16" customFormat="1" ht="10.199999999999999" customHeight="1" x14ac:dyDescent="0.25">
      <c r="A3" s="45" t="s">
        <v>5</v>
      </c>
      <c r="B3" s="45" t="s">
        <v>6</v>
      </c>
      <c r="C3" s="45" t="s">
        <v>7</v>
      </c>
      <c r="D3" s="45" t="s">
        <v>8</v>
      </c>
      <c r="E3" s="305" t="s">
        <v>9</v>
      </c>
      <c r="F3" s="384" t="s">
        <v>10</v>
      </c>
      <c r="G3" s="45" t="s">
        <v>11</v>
      </c>
      <c r="H3" s="45" t="s">
        <v>12</v>
      </c>
      <c r="I3" s="45" t="s">
        <v>13</v>
      </c>
      <c r="J3" s="45" t="s">
        <v>62</v>
      </c>
    </row>
    <row r="4" spans="1:10" ht="21.75" customHeight="1" x14ac:dyDescent="0.25">
      <c r="A4" s="342">
        <v>1</v>
      </c>
      <c r="B4" s="272" t="s">
        <v>96</v>
      </c>
      <c r="C4" s="278"/>
      <c r="D4" s="278" t="s">
        <v>14</v>
      </c>
      <c r="E4" s="382">
        <v>500</v>
      </c>
      <c r="F4" s="385"/>
      <c r="G4" s="383">
        <f>E4*F4</f>
        <v>0</v>
      </c>
      <c r="H4" s="355"/>
      <c r="I4" s="356"/>
      <c r="J4" s="60"/>
    </row>
    <row r="5" spans="1:10" s="9" customFormat="1" ht="21.75" customHeight="1" x14ac:dyDescent="0.25">
      <c r="A5" s="342">
        <v>2</v>
      </c>
      <c r="B5" s="272" t="s">
        <v>95</v>
      </c>
      <c r="C5" s="278"/>
      <c r="D5" s="278" t="s">
        <v>14</v>
      </c>
      <c r="E5" s="382">
        <v>1800</v>
      </c>
      <c r="F5" s="385"/>
      <c r="G5" s="383">
        <f t="shared" ref="G5:G32" si="0">E5*F5</f>
        <v>0</v>
      </c>
      <c r="H5" s="355"/>
      <c r="I5" s="356"/>
      <c r="J5" s="60"/>
    </row>
    <row r="6" spans="1:10" ht="21.75" customHeight="1" x14ac:dyDescent="0.25">
      <c r="A6" s="342">
        <v>3</v>
      </c>
      <c r="B6" s="272" t="s">
        <v>94</v>
      </c>
      <c r="C6" s="278"/>
      <c r="D6" s="278" t="s">
        <v>14</v>
      </c>
      <c r="E6" s="382">
        <v>5</v>
      </c>
      <c r="F6" s="385"/>
      <c r="G6" s="383">
        <f t="shared" si="0"/>
        <v>0</v>
      </c>
      <c r="H6" s="355"/>
      <c r="I6" s="356"/>
      <c r="J6" s="60"/>
    </row>
    <row r="7" spans="1:10" ht="21.75" customHeight="1" x14ac:dyDescent="0.25">
      <c r="A7" s="342">
        <v>4</v>
      </c>
      <c r="B7" s="272" t="s">
        <v>117</v>
      </c>
      <c r="C7" s="278"/>
      <c r="D7" s="278" t="s">
        <v>14</v>
      </c>
      <c r="E7" s="382">
        <v>5</v>
      </c>
      <c r="F7" s="385"/>
      <c r="G7" s="383">
        <f t="shared" si="0"/>
        <v>0</v>
      </c>
      <c r="H7" s="355"/>
      <c r="I7" s="356"/>
      <c r="J7" s="60"/>
    </row>
    <row r="8" spans="1:10" ht="28.2" customHeight="1" x14ac:dyDescent="0.25">
      <c r="A8" s="342">
        <v>5</v>
      </c>
      <c r="B8" s="343" t="s">
        <v>121</v>
      </c>
      <c r="C8" s="282"/>
      <c r="D8" s="282" t="s">
        <v>14</v>
      </c>
      <c r="E8" s="382">
        <v>60</v>
      </c>
      <c r="F8" s="385"/>
      <c r="G8" s="383">
        <f t="shared" si="0"/>
        <v>0</v>
      </c>
      <c r="H8" s="355"/>
      <c r="I8" s="356"/>
      <c r="J8" s="166"/>
    </row>
    <row r="9" spans="1:10" ht="21.75" customHeight="1" x14ac:dyDescent="0.25">
      <c r="A9" s="342">
        <v>6</v>
      </c>
      <c r="B9" s="281" t="s">
        <v>93</v>
      </c>
      <c r="C9" s="282"/>
      <c r="D9" s="282" t="s">
        <v>14</v>
      </c>
      <c r="E9" s="382">
        <v>5</v>
      </c>
      <c r="F9" s="385"/>
      <c r="G9" s="383">
        <f t="shared" si="0"/>
        <v>0</v>
      </c>
      <c r="H9" s="355"/>
      <c r="I9" s="356"/>
      <c r="J9" s="166"/>
    </row>
    <row r="10" spans="1:10" ht="21.75" customHeight="1" x14ac:dyDescent="0.25">
      <c r="A10" s="342">
        <v>7</v>
      </c>
      <c r="B10" s="281" t="s">
        <v>92</v>
      </c>
      <c r="C10" s="282"/>
      <c r="D10" s="282" t="s">
        <v>14</v>
      </c>
      <c r="E10" s="382">
        <v>5</v>
      </c>
      <c r="F10" s="385"/>
      <c r="G10" s="383">
        <f t="shared" si="0"/>
        <v>0</v>
      </c>
      <c r="H10" s="355"/>
      <c r="I10" s="356"/>
      <c r="J10" s="166"/>
    </row>
    <row r="11" spans="1:10" ht="21.75" customHeight="1" x14ac:dyDescent="0.25">
      <c r="A11" s="342">
        <v>8</v>
      </c>
      <c r="B11" s="272" t="s">
        <v>126</v>
      </c>
      <c r="C11" s="278"/>
      <c r="D11" s="278" t="s">
        <v>14</v>
      </c>
      <c r="E11" s="382">
        <v>110</v>
      </c>
      <c r="F11" s="385"/>
      <c r="G11" s="383">
        <f t="shared" si="0"/>
        <v>0</v>
      </c>
      <c r="H11" s="355"/>
      <c r="I11" s="356"/>
      <c r="J11" s="60"/>
    </row>
    <row r="12" spans="1:10" ht="21.75" customHeight="1" x14ac:dyDescent="0.25">
      <c r="A12" s="342">
        <v>9</v>
      </c>
      <c r="B12" s="272" t="s">
        <v>127</v>
      </c>
      <c r="C12" s="278"/>
      <c r="D12" s="278" t="s">
        <v>14</v>
      </c>
      <c r="E12" s="382">
        <v>12</v>
      </c>
      <c r="F12" s="385"/>
      <c r="G12" s="383">
        <f t="shared" si="0"/>
        <v>0</v>
      </c>
      <c r="H12" s="355"/>
      <c r="I12" s="356"/>
      <c r="J12" s="60"/>
    </row>
    <row r="13" spans="1:10" ht="21.75" customHeight="1" x14ac:dyDescent="0.25">
      <c r="A13" s="342">
        <v>10</v>
      </c>
      <c r="B13" s="272" t="s">
        <v>186</v>
      </c>
      <c r="C13" s="278"/>
      <c r="D13" s="278" t="s">
        <v>14</v>
      </c>
      <c r="E13" s="382">
        <v>60</v>
      </c>
      <c r="F13" s="385"/>
      <c r="G13" s="383">
        <f t="shared" si="0"/>
        <v>0</v>
      </c>
      <c r="H13" s="355"/>
      <c r="I13" s="356"/>
      <c r="J13" s="60"/>
    </row>
    <row r="14" spans="1:10" ht="21.75" customHeight="1" x14ac:dyDescent="0.25">
      <c r="A14" s="342">
        <v>11</v>
      </c>
      <c r="B14" s="272" t="s">
        <v>183</v>
      </c>
      <c r="C14" s="278"/>
      <c r="D14" s="278" t="s">
        <v>14</v>
      </c>
      <c r="E14" s="382">
        <v>2</v>
      </c>
      <c r="F14" s="385"/>
      <c r="G14" s="383">
        <f t="shared" si="0"/>
        <v>0</v>
      </c>
      <c r="H14" s="355"/>
      <c r="I14" s="356"/>
      <c r="J14" s="60"/>
    </row>
    <row r="15" spans="1:10" ht="21.75" customHeight="1" x14ac:dyDescent="0.25">
      <c r="A15" s="342">
        <v>12</v>
      </c>
      <c r="B15" s="272" t="s">
        <v>118</v>
      </c>
      <c r="C15" s="278"/>
      <c r="D15" s="278" t="s">
        <v>14</v>
      </c>
      <c r="E15" s="382">
        <v>2</v>
      </c>
      <c r="F15" s="385"/>
      <c r="G15" s="383">
        <f t="shared" si="0"/>
        <v>0</v>
      </c>
      <c r="H15" s="355"/>
      <c r="I15" s="356"/>
      <c r="J15" s="60"/>
    </row>
    <row r="16" spans="1:10" ht="21.75" customHeight="1" x14ac:dyDescent="0.25">
      <c r="A16" s="342">
        <v>13</v>
      </c>
      <c r="B16" s="344" t="s">
        <v>91</v>
      </c>
      <c r="C16" s="278"/>
      <c r="D16" s="345" t="s">
        <v>14</v>
      </c>
      <c r="E16" s="382">
        <v>275</v>
      </c>
      <c r="F16" s="385"/>
      <c r="G16" s="383">
        <f t="shared" si="0"/>
        <v>0</v>
      </c>
      <c r="H16" s="355"/>
      <c r="I16" s="356"/>
      <c r="J16" s="60"/>
    </row>
    <row r="17" spans="1:10" ht="21.75" customHeight="1" x14ac:dyDescent="0.25">
      <c r="A17" s="342">
        <v>14</v>
      </c>
      <c r="B17" s="344" t="s">
        <v>90</v>
      </c>
      <c r="C17" s="278"/>
      <c r="D17" s="345" t="s">
        <v>14</v>
      </c>
      <c r="E17" s="382">
        <v>7</v>
      </c>
      <c r="F17" s="385"/>
      <c r="G17" s="383">
        <f t="shared" si="0"/>
        <v>0</v>
      </c>
      <c r="H17" s="355"/>
      <c r="I17" s="356"/>
      <c r="J17" s="60"/>
    </row>
    <row r="18" spans="1:10" ht="21.75" customHeight="1" x14ac:dyDescent="0.25">
      <c r="A18" s="342">
        <v>15</v>
      </c>
      <c r="B18" s="344" t="s">
        <v>89</v>
      </c>
      <c r="C18" s="278"/>
      <c r="D18" s="345" t="s">
        <v>14</v>
      </c>
      <c r="E18" s="382">
        <v>100</v>
      </c>
      <c r="F18" s="385"/>
      <c r="G18" s="383">
        <f t="shared" si="0"/>
        <v>0</v>
      </c>
      <c r="H18" s="355"/>
      <c r="I18" s="356"/>
      <c r="J18" s="60"/>
    </row>
    <row r="19" spans="1:10" ht="21.75" customHeight="1" x14ac:dyDescent="0.25">
      <c r="A19" s="342">
        <v>16</v>
      </c>
      <c r="B19" s="344" t="s">
        <v>88</v>
      </c>
      <c r="C19" s="345"/>
      <c r="D19" s="345" t="s">
        <v>14</v>
      </c>
      <c r="E19" s="382">
        <v>12</v>
      </c>
      <c r="F19" s="385"/>
      <c r="G19" s="383">
        <f t="shared" si="0"/>
        <v>0</v>
      </c>
      <c r="H19" s="355"/>
      <c r="I19" s="356"/>
      <c r="J19" s="60"/>
    </row>
    <row r="20" spans="1:10" ht="21.75" customHeight="1" x14ac:dyDescent="0.25">
      <c r="A20" s="342">
        <v>17</v>
      </c>
      <c r="B20" s="344" t="s">
        <v>87</v>
      </c>
      <c r="C20" s="345"/>
      <c r="D20" s="345" t="s">
        <v>14</v>
      </c>
      <c r="E20" s="382">
        <v>210</v>
      </c>
      <c r="F20" s="385"/>
      <c r="G20" s="383">
        <f t="shared" si="0"/>
        <v>0</v>
      </c>
      <c r="H20" s="355"/>
      <c r="I20" s="356"/>
      <c r="J20" s="60"/>
    </row>
    <row r="21" spans="1:10" ht="21.75" customHeight="1" x14ac:dyDescent="0.25">
      <c r="A21" s="342">
        <v>18</v>
      </c>
      <c r="B21" s="344" t="s">
        <v>86</v>
      </c>
      <c r="C21" s="345"/>
      <c r="D21" s="345" t="s">
        <v>14</v>
      </c>
      <c r="E21" s="382">
        <v>2</v>
      </c>
      <c r="F21" s="385"/>
      <c r="G21" s="383">
        <f t="shared" si="0"/>
        <v>0</v>
      </c>
      <c r="H21" s="355"/>
      <c r="I21" s="356"/>
      <c r="J21" s="60"/>
    </row>
    <row r="22" spans="1:10" ht="21.75" customHeight="1" x14ac:dyDescent="0.25">
      <c r="A22" s="342">
        <v>19</v>
      </c>
      <c r="B22" s="396" t="s">
        <v>85</v>
      </c>
      <c r="C22" s="397"/>
      <c r="D22" s="397" t="s">
        <v>14</v>
      </c>
      <c r="E22" s="398">
        <v>260</v>
      </c>
      <c r="F22" s="399"/>
      <c r="G22" s="383">
        <f t="shared" si="0"/>
        <v>0</v>
      </c>
      <c r="H22" s="400"/>
      <c r="I22" s="356"/>
      <c r="J22" s="401"/>
    </row>
    <row r="23" spans="1:10" ht="21.75" customHeight="1" x14ac:dyDescent="0.25">
      <c r="A23" s="342">
        <v>20</v>
      </c>
      <c r="B23" s="346" t="s">
        <v>84</v>
      </c>
      <c r="C23" s="347"/>
      <c r="D23" s="347" t="s">
        <v>14</v>
      </c>
      <c r="E23" s="382">
        <v>20</v>
      </c>
      <c r="F23" s="385"/>
      <c r="G23" s="383">
        <f t="shared" si="0"/>
        <v>0</v>
      </c>
      <c r="H23" s="355"/>
      <c r="I23" s="356"/>
      <c r="J23" s="60"/>
    </row>
    <row r="24" spans="1:10" ht="21.75" customHeight="1" x14ac:dyDescent="0.25">
      <c r="A24" s="342">
        <v>21</v>
      </c>
      <c r="B24" s="346" t="s">
        <v>187</v>
      </c>
      <c r="C24" s="347"/>
      <c r="D24" s="347" t="s">
        <v>14</v>
      </c>
      <c r="E24" s="382">
        <v>2</v>
      </c>
      <c r="F24" s="385"/>
      <c r="G24" s="383">
        <f t="shared" si="0"/>
        <v>0</v>
      </c>
      <c r="H24" s="355"/>
      <c r="I24" s="356"/>
      <c r="J24" s="60"/>
    </row>
    <row r="25" spans="1:10" ht="21.75" customHeight="1" x14ac:dyDescent="0.25">
      <c r="A25" s="342">
        <v>22</v>
      </c>
      <c r="B25" s="346" t="s">
        <v>83</v>
      </c>
      <c r="C25" s="347"/>
      <c r="D25" s="347" t="s">
        <v>14</v>
      </c>
      <c r="E25" s="382">
        <v>2</v>
      </c>
      <c r="F25" s="385"/>
      <c r="G25" s="383">
        <f t="shared" si="0"/>
        <v>0</v>
      </c>
      <c r="H25" s="355"/>
      <c r="I25" s="356"/>
      <c r="J25" s="60"/>
    </row>
    <row r="26" spans="1:10" ht="24.75" customHeight="1" x14ac:dyDescent="0.25">
      <c r="A26" s="342">
        <v>23</v>
      </c>
      <c r="B26" s="348" t="s">
        <v>188</v>
      </c>
      <c r="C26" s="347"/>
      <c r="D26" s="347" t="s">
        <v>14</v>
      </c>
      <c r="E26" s="382">
        <v>3</v>
      </c>
      <c r="F26" s="385"/>
      <c r="G26" s="383">
        <f t="shared" si="0"/>
        <v>0</v>
      </c>
      <c r="H26" s="355"/>
      <c r="I26" s="356"/>
      <c r="J26" s="60"/>
    </row>
    <row r="27" spans="1:10" ht="22.5" customHeight="1" x14ac:dyDescent="0.25">
      <c r="A27" s="342">
        <v>24</v>
      </c>
      <c r="B27" s="272" t="s">
        <v>82</v>
      </c>
      <c r="C27" s="278"/>
      <c r="D27" s="278" t="s">
        <v>14</v>
      </c>
      <c r="E27" s="382">
        <v>50</v>
      </c>
      <c r="F27" s="385"/>
      <c r="G27" s="383">
        <f t="shared" si="0"/>
        <v>0</v>
      </c>
      <c r="H27" s="355"/>
      <c r="I27" s="356"/>
      <c r="J27" s="60"/>
    </row>
    <row r="28" spans="1:10" ht="21.75" customHeight="1" x14ac:dyDescent="0.25">
      <c r="A28" s="342">
        <v>25</v>
      </c>
      <c r="B28" s="280" t="s">
        <v>81</v>
      </c>
      <c r="C28" s="275"/>
      <c r="D28" s="275" t="s">
        <v>14</v>
      </c>
      <c r="E28" s="382">
        <v>35</v>
      </c>
      <c r="F28" s="385"/>
      <c r="G28" s="383">
        <f t="shared" si="0"/>
        <v>0</v>
      </c>
      <c r="H28" s="355"/>
      <c r="I28" s="356"/>
      <c r="J28" s="60"/>
    </row>
    <row r="29" spans="1:10" ht="21.75" customHeight="1" x14ac:dyDescent="0.25">
      <c r="A29" s="342">
        <v>26</v>
      </c>
      <c r="B29" s="280" t="s">
        <v>80</v>
      </c>
      <c r="C29" s="275"/>
      <c r="D29" s="275" t="s">
        <v>14</v>
      </c>
      <c r="E29" s="382">
        <v>140</v>
      </c>
      <c r="F29" s="385"/>
      <c r="G29" s="383">
        <f t="shared" si="0"/>
        <v>0</v>
      </c>
      <c r="H29" s="355"/>
      <c r="I29" s="356"/>
      <c r="J29" s="60"/>
    </row>
    <row r="30" spans="1:10" ht="21.75" customHeight="1" x14ac:dyDescent="0.25">
      <c r="A30" s="342">
        <v>27</v>
      </c>
      <c r="B30" s="349" t="s">
        <v>79</v>
      </c>
      <c r="C30" s="350"/>
      <c r="D30" s="279" t="s">
        <v>14</v>
      </c>
      <c r="E30" s="382">
        <v>5</v>
      </c>
      <c r="F30" s="385"/>
      <c r="G30" s="383">
        <f t="shared" si="0"/>
        <v>0</v>
      </c>
      <c r="H30" s="355"/>
      <c r="I30" s="356"/>
      <c r="J30" s="60"/>
    </row>
    <row r="31" spans="1:10" s="38" customFormat="1" ht="21.75" customHeight="1" x14ac:dyDescent="0.25">
      <c r="A31" s="342">
        <v>28</v>
      </c>
      <c r="B31" s="351" t="s">
        <v>136</v>
      </c>
      <c r="C31" s="352"/>
      <c r="D31" s="353" t="s">
        <v>14</v>
      </c>
      <c r="E31" s="382">
        <v>4</v>
      </c>
      <c r="F31" s="385"/>
      <c r="G31" s="383">
        <f t="shared" si="0"/>
        <v>0</v>
      </c>
      <c r="H31" s="355"/>
      <c r="I31" s="356"/>
      <c r="J31" s="166"/>
    </row>
    <row r="32" spans="1:10" ht="21.75" customHeight="1" x14ac:dyDescent="0.25">
      <c r="A32" s="395">
        <v>29</v>
      </c>
      <c r="B32" s="349" t="s">
        <v>184</v>
      </c>
      <c r="C32" s="350"/>
      <c r="D32" s="279" t="s">
        <v>14</v>
      </c>
      <c r="E32" s="382">
        <v>15</v>
      </c>
      <c r="F32" s="385"/>
      <c r="G32" s="383">
        <f t="shared" si="0"/>
        <v>0</v>
      </c>
      <c r="H32" s="355"/>
      <c r="I32" s="356"/>
      <c r="J32" s="60"/>
    </row>
    <row r="33" spans="1:15" ht="21.75" customHeight="1" x14ac:dyDescent="0.25">
      <c r="A33" s="505" t="s">
        <v>61</v>
      </c>
      <c r="B33" s="505"/>
      <c r="C33" s="505"/>
      <c r="D33" s="505"/>
      <c r="E33" s="505"/>
      <c r="F33" s="506"/>
      <c r="G33" s="354">
        <f>SUM(G4:G32)</f>
        <v>0</v>
      </c>
      <c r="H33" s="355"/>
      <c r="I33" s="357">
        <f>SUM(I4:I32)</f>
        <v>0</v>
      </c>
      <c r="J33" s="59"/>
    </row>
    <row r="34" spans="1:15" ht="21.75" customHeight="1" x14ac:dyDescent="0.25">
      <c r="A34" s="485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</row>
    <row r="35" spans="1:15" s="255" customFormat="1" ht="52.2" customHeight="1" x14ac:dyDescent="0.25">
      <c r="A35" s="256"/>
      <c r="B35" s="256"/>
      <c r="C35" s="256"/>
      <c r="D35" s="480" t="s">
        <v>143</v>
      </c>
      <c r="E35" s="480"/>
      <c r="F35" s="480"/>
      <c r="G35" s="480"/>
      <c r="H35" s="481"/>
      <c r="I35" s="481"/>
      <c r="J35" s="481"/>
    </row>
    <row r="36" spans="1:15" s="127" customFormat="1" ht="13.2" x14ac:dyDescent="0.25">
      <c r="A36" s="205"/>
      <c r="B36" s="255"/>
      <c r="C36" s="255"/>
      <c r="D36" s="480"/>
      <c r="E36" s="480"/>
      <c r="F36" s="480"/>
      <c r="G36" s="480"/>
      <c r="H36" s="482"/>
      <c r="I36" s="482"/>
      <c r="J36" s="482"/>
    </row>
    <row r="37" spans="1:15" ht="11.25" customHeight="1" x14ac:dyDescent="0.25">
      <c r="A37" s="142"/>
      <c r="B37" s="38"/>
      <c r="C37" s="142"/>
      <c r="D37" s="142"/>
      <c r="E37" s="142"/>
      <c r="F37" s="196"/>
      <c r="G37" s="142"/>
      <c r="H37" s="474"/>
      <c r="I37" s="474"/>
      <c r="J37" s="38"/>
    </row>
    <row r="38" spans="1:15" ht="32.25" customHeight="1" x14ac:dyDescent="0.25">
      <c r="A38" s="142"/>
      <c r="B38" s="38"/>
      <c r="C38" s="142"/>
      <c r="D38" s="142"/>
      <c r="E38" s="142"/>
      <c r="F38" s="196"/>
      <c r="G38" s="142"/>
      <c r="H38" s="474"/>
      <c r="I38" s="474"/>
      <c r="J38" s="38"/>
    </row>
    <row r="39" spans="1:15" s="38" customFormat="1" ht="58.5" customHeight="1" x14ac:dyDescent="0.25">
      <c r="A39" s="142"/>
      <c r="C39" s="142"/>
      <c r="D39" s="142"/>
      <c r="E39" s="142"/>
      <c r="F39" s="196"/>
      <c r="G39" s="142"/>
      <c r="H39" s="198"/>
      <c r="I39" s="202"/>
    </row>
    <row r="40" spans="1:15" x14ac:dyDescent="0.25">
      <c r="H40" s="198"/>
      <c r="I40" s="202"/>
    </row>
    <row r="41" spans="1:15" x14ac:dyDescent="0.25">
      <c r="H41" s="198"/>
      <c r="I41" s="202"/>
    </row>
    <row r="42" spans="1:15" x14ac:dyDescent="0.25">
      <c r="I42" s="202"/>
    </row>
    <row r="43" spans="1:15" x14ac:dyDescent="0.25">
      <c r="I43" s="202"/>
    </row>
    <row r="49" ht="29.25" customHeight="1" x14ac:dyDescent="0.25"/>
    <row r="50" ht="24.75" customHeight="1" x14ac:dyDescent="0.25"/>
    <row r="51" ht="24.75" customHeight="1" x14ac:dyDescent="0.25"/>
    <row r="52" ht="21.75" customHeight="1" x14ac:dyDescent="0.25"/>
    <row r="77" ht="15.75" customHeight="1" x14ac:dyDescent="0.25"/>
  </sheetData>
  <sheetProtection selectLockedCells="1" selectUnlockedCells="1"/>
  <mergeCells count="7">
    <mergeCell ref="A34:O34"/>
    <mergeCell ref="A1:G1"/>
    <mergeCell ref="H1:J1"/>
    <mergeCell ref="A33:F33"/>
    <mergeCell ref="H35:J35"/>
    <mergeCell ref="D35:G36"/>
    <mergeCell ref="H36:J36"/>
  </mergeCells>
  <printOptions horizontalCentered="1"/>
  <pageMargins left="0.19685039370078741" right="0.19685039370078741" top="0.6692913385826772" bottom="0.39370078740157483" header="0.51181102362204722" footer="0"/>
  <pageSetup paperSize="9" scale="64" firstPageNumber="0" orientation="landscape" horizontalDpi="300" r:id="rId1"/>
  <headerFooter alignWithMargins="0">
    <oddHeader>&amp;CZP/11/2022</oddHeader>
    <oddFooter>&amp;CStrona &amp;P z &amp;N</oddFooter>
  </headerFooter>
  <rowBreaks count="2" manualBreakCount="2">
    <brk id="26" max="9" man="1"/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pageSetUpPr fitToPage="1"/>
  </sheetPr>
  <dimension ref="A1:K55"/>
  <sheetViews>
    <sheetView view="pageBreakPreview" zoomScaleSheetLayoutView="100" workbookViewId="0">
      <selection activeCell="I4" sqref="I4"/>
    </sheetView>
  </sheetViews>
  <sheetFormatPr defaultColWidth="9.109375" defaultRowHeight="10.199999999999999" x14ac:dyDescent="0.25"/>
  <cols>
    <col min="1" max="1" width="4.33203125" style="14" customWidth="1"/>
    <col min="2" max="2" width="46.33203125" style="14" customWidth="1"/>
    <col min="3" max="3" width="26.5546875" style="14" customWidth="1"/>
    <col min="4" max="4" width="4.33203125" style="14" customWidth="1"/>
    <col min="5" max="5" width="9.88671875" style="23" customWidth="1"/>
    <col min="6" max="6" width="15.109375" style="23" customWidth="1"/>
    <col min="7" max="7" width="11.6640625" style="14" customWidth="1"/>
    <col min="8" max="8" width="5.6640625" style="14" customWidth="1"/>
    <col min="9" max="9" width="11.5546875" style="40" customWidth="1"/>
    <col min="10" max="10" width="20" style="14" customWidth="1"/>
    <col min="11" max="16384" width="9.109375" style="14"/>
  </cols>
  <sheetData>
    <row r="1" spans="1:11" s="20" customFormat="1" ht="23.4" customHeight="1" x14ac:dyDescent="0.25">
      <c r="A1" s="483" t="s">
        <v>166</v>
      </c>
      <c r="B1" s="483"/>
      <c r="C1" s="483"/>
      <c r="D1" s="483"/>
      <c r="E1" s="483"/>
      <c r="F1" s="483"/>
      <c r="G1" s="483"/>
      <c r="H1" s="235"/>
      <c r="I1" s="484" t="s">
        <v>167</v>
      </c>
      <c r="J1" s="484"/>
    </row>
    <row r="2" spans="1:11" s="9" customFormat="1" ht="35.4" customHeight="1" x14ac:dyDescent="0.25">
      <c r="A2" s="32" t="s">
        <v>16</v>
      </c>
      <c r="B2" s="32" t="s">
        <v>0</v>
      </c>
      <c r="C2" s="1" t="s">
        <v>75</v>
      </c>
      <c r="D2" s="32" t="s">
        <v>1</v>
      </c>
      <c r="E2" s="278" t="s">
        <v>148</v>
      </c>
      <c r="F2" s="34" t="s">
        <v>2</v>
      </c>
      <c r="G2" s="32" t="s">
        <v>3</v>
      </c>
      <c r="H2" s="46" t="s">
        <v>68</v>
      </c>
      <c r="I2" s="32" t="s">
        <v>4</v>
      </c>
      <c r="J2" s="9" t="s">
        <v>122</v>
      </c>
    </row>
    <row r="3" spans="1:11" s="28" customFormat="1" ht="10.199999999999999" customHeight="1" x14ac:dyDescent="0.25">
      <c r="A3" s="45" t="s">
        <v>5</v>
      </c>
      <c r="B3" s="45" t="s">
        <v>6</v>
      </c>
      <c r="C3" s="45" t="s">
        <v>7</v>
      </c>
      <c r="D3" s="45" t="s">
        <v>8</v>
      </c>
      <c r="E3" s="305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62</v>
      </c>
    </row>
    <row r="4" spans="1:11" ht="29.25" customHeight="1" x14ac:dyDescent="0.25">
      <c r="A4" s="32">
        <v>1</v>
      </c>
      <c r="B4" s="42" t="s">
        <v>165</v>
      </c>
      <c r="C4" s="41"/>
      <c r="D4" s="36" t="s">
        <v>14</v>
      </c>
      <c r="E4" s="273">
        <v>10</v>
      </c>
      <c r="F4" s="247"/>
      <c r="G4" s="106">
        <f>E4*F4</f>
        <v>0</v>
      </c>
      <c r="H4" s="299"/>
      <c r="I4" s="339"/>
      <c r="J4" s="248"/>
    </row>
    <row r="5" spans="1:11" ht="29.25" customHeight="1" x14ac:dyDescent="0.25">
      <c r="A5" s="490" t="s">
        <v>61</v>
      </c>
      <c r="B5" s="491"/>
      <c r="C5" s="491"/>
      <c r="D5" s="491"/>
      <c r="E5" s="492"/>
      <c r="F5" s="493"/>
      <c r="G5" s="250">
        <f>G4</f>
        <v>0</v>
      </c>
      <c r="H5" s="299"/>
      <c r="I5" s="253">
        <f>I4</f>
        <v>0</v>
      </c>
      <c r="J5" s="249"/>
      <c r="K5" s="24"/>
    </row>
    <row r="6" spans="1:11" ht="21.75" customHeight="1" x14ac:dyDescent="0.25">
      <c r="A6" s="494"/>
      <c r="B6" s="494"/>
      <c r="C6" s="494"/>
      <c r="D6" s="494"/>
      <c r="E6" s="495"/>
      <c r="F6" s="494"/>
      <c r="G6" s="485"/>
      <c r="H6" s="485"/>
      <c r="I6" s="485"/>
      <c r="J6" s="494"/>
    </row>
    <row r="7" spans="1:11" s="255" customFormat="1" ht="52.2" customHeight="1" x14ac:dyDescent="0.25">
      <c r="A7" s="256"/>
      <c r="B7" s="256"/>
      <c r="C7" s="256"/>
      <c r="D7" s="480" t="s">
        <v>143</v>
      </c>
      <c r="E7" s="480"/>
      <c r="F7" s="480"/>
      <c r="G7" s="480"/>
      <c r="H7" s="481"/>
      <c r="I7" s="481"/>
      <c r="J7" s="481"/>
    </row>
    <row r="8" spans="1:11" ht="13.2" x14ac:dyDescent="0.25">
      <c r="A8" s="205"/>
      <c r="B8" s="255"/>
      <c r="C8" s="255"/>
      <c r="D8" s="480"/>
      <c r="E8" s="480"/>
      <c r="F8" s="480"/>
      <c r="G8" s="480"/>
      <c r="H8" s="482"/>
      <c r="I8" s="482"/>
      <c r="J8" s="482"/>
    </row>
    <row r="9" spans="1:11" x14ac:dyDescent="0.25">
      <c r="A9" s="38"/>
      <c r="B9" s="38"/>
      <c r="C9" s="38"/>
      <c r="D9" s="38"/>
      <c r="E9" s="178"/>
      <c r="F9" s="178"/>
      <c r="G9" s="38"/>
      <c r="H9" s="38"/>
      <c r="I9" s="164"/>
      <c r="J9" s="38"/>
    </row>
    <row r="10" spans="1:11" x14ac:dyDescent="0.25">
      <c r="A10" s="38"/>
      <c r="B10" s="38"/>
      <c r="C10" s="38"/>
      <c r="D10" s="38"/>
      <c r="E10" s="178"/>
      <c r="F10" s="178"/>
      <c r="G10" s="38"/>
      <c r="H10" s="38"/>
      <c r="I10" s="164"/>
      <c r="J10" s="38"/>
    </row>
    <row r="11" spans="1:11" s="38" customFormat="1" x14ac:dyDescent="0.25">
      <c r="E11" s="178"/>
      <c r="F11" s="178"/>
      <c r="I11" s="164"/>
    </row>
    <row r="12" spans="1:11" s="145" customFormat="1" x14ac:dyDescent="0.25">
      <c r="E12" s="232"/>
      <c r="F12" s="232"/>
      <c r="I12" s="162"/>
    </row>
    <row r="13" spans="1:11" s="145" customFormat="1" x14ac:dyDescent="0.25">
      <c r="E13" s="232"/>
      <c r="F13" s="232"/>
      <c r="I13" s="162"/>
    </row>
    <row r="14" spans="1:11" s="145" customFormat="1" x14ac:dyDescent="0.25">
      <c r="E14" s="232"/>
      <c r="F14" s="232"/>
      <c r="I14" s="162"/>
    </row>
    <row r="15" spans="1:11" s="145" customFormat="1" x14ac:dyDescent="0.25">
      <c r="E15" s="232"/>
      <c r="F15" s="232"/>
      <c r="I15" s="162"/>
    </row>
    <row r="16" spans="1:11" s="145" customFormat="1" x14ac:dyDescent="0.25">
      <c r="E16" s="232"/>
      <c r="F16" s="232"/>
      <c r="I16" s="162"/>
    </row>
    <row r="17" spans="1:9" s="145" customFormat="1" x14ac:dyDescent="0.25">
      <c r="E17" s="232"/>
      <c r="F17" s="232"/>
      <c r="I17" s="162"/>
    </row>
    <row r="18" spans="1:9" s="145" customFormat="1" x14ac:dyDescent="0.25">
      <c r="E18" s="232"/>
      <c r="F18" s="232"/>
      <c r="I18" s="162"/>
    </row>
    <row r="19" spans="1:9" x14ac:dyDescent="0.25">
      <c r="A19" s="38"/>
      <c r="B19" s="38"/>
      <c r="C19" s="38"/>
      <c r="D19" s="38"/>
      <c r="E19" s="178"/>
      <c r="F19" s="178"/>
      <c r="G19" s="38"/>
      <c r="H19" s="38"/>
      <c r="I19" s="164"/>
    </row>
    <row r="25" spans="1:9" ht="25.5" customHeight="1" x14ac:dyDescent="0.25"/>
    <row r="41" spans="5:9" ht="32.25" customHeight="1" x14ac:dyDescent="0.25">
      <c r="H41" s="185"/>
      <c r="I41" s="200"/>
    </row>
    <row r="42" spans="5:9" s="38" customFormat="1" ht="58.5" customHeight="1" x14ac:dyDescent="0.25">
      <c r="E42" s="178"/>
      <c r="F42" s="178"/>
      <c r="H42" s="185"/>
      <c r="I42" s="200"/>
    </row>
    <row r="43" spans="5:9" x14ac:dyDescent="0.25">
      <c r="H43" s="185"/>
      <c r="I43" s="200"/>
    </row>
    <row r="44" spans="5:9" x14ac:dyDescent="0.25">
      <c r="H44" s="185"/>
      <c r="I44" s="200"/>
    </row>
    <row r="45" spans="5:9" s="127" customFormat="1" x14ac:dyDescent="0.25">
      <c r="E45" s="128"/>
      <c r="F45" s="128"/>
      <c r="I45" s="200"/>
    </row>
    <row r="46" spans="5:9" x14ac:dyDescent="0.25">
      <c r="I46" s="200"/>
    </row>
    <row r="52" ht="29.25" customHeight="1" x14ac:dyDescent="0.25"/>
    <row r="53" ht="24.75" customHeight="1" x14ac:dyDescent="0.25"/>
    <row r="54" ht="24.75" customHeight="1" x14ac:dyDescent="0.25"/>
    <row r="55" ht="21.75" customHeight="1" x14ac:dyDescent="0.25"/>
  </sheetData>
  <sheetProtection selectLockedCells="1" selectUnlockedCells="1"/>
  <mergeCells count="7">
    <mergeCell ref="A1:G1"/>
    <mergeCell ref="I1:J1"/>
    <mergeCell ref="A6:J6"/>
    <mergeCell ref="A5:F5"/>
    <mergeCell ref="H7:J7"/>
    <mergeCell ref="D7:G8"/>
    <mergeCell ref="H8:J8"/>
  </mergeCells>
  <printOptions horizontalCentered="1"/>
  <pageMargins left="0.19685039370078741" right="0.19685039370078741" top="0.6692913385826772" bottom="0.39370078740157483" header="0.51181102362204722" footer="0"/>
  <pageSetup paperSize="9" scale="94" firstPageNumber="0" orientation="landscape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>
    <pageSetUpPr fitToPage="1"/>
  </sheetPr>
  <dimension ref="A1:O55"/>
  <sheetViews>
    <sheetView view="pageBreakPreview" zoomScale="98" zoomScaleSheetLayoutView="98" workbookViewId="0">
      <selection activeCell="I4" sqref="I4:I5"/>
    </sheetView>
  </sheetViews>
  <sheetFormatPr defaultColWidth="9.109375" defaultRowHeight="10.199999999999999" x14ac:dyDescent="0.25"/>
  <cols>
    <col min="1" max="1" width="4.33203125" style="30" customWidth="1"/>
    <col min="2" max="2" width="32.33203125" style="30" customWidth="1"/>
    <col min="3" max="3" width="30.88671875" style="30" customWidth="1"/>
    <col min="4" max="4" width="4.33203125" style="69" customWidth="1"/>
    <col min="5" max="5" width="6.88671875" style="69" customWidth="1"/>
    <col min="6" max="6" width="12.33203125" style="74" customWidth="1"/>
    <col min="7" max="7" width="17.33203125" style="69" customWidth="1"/>
    <col min="8" max="8" width="6.33203125" style="74" customWidth="1"/>
    <col min="9" max="9" width="17.6640625" style="74" customWidth="1"/>
    <col min="10" max="10" width="20" style="74" customWidth="1"/>
    <col min="11" max="16384" width="9.109375" style="30"/>
  </cols>
  <sheetData>
    <row r="1" spans="1:15" s="66" customFormat="1" ht="23.4" customHeight="1" x14ac:dyDescent="0.25">
      <c r="A1" s="514" t="s">
        <v>168</v>
      </c>
      <c r="B1" s="514"/>
      <c r="C1" s="514"/>
      <c r="D1" s="514"/>
      <c r="E1" s="514"/>
      <c r="F1" s="514"/>
      <c r="G1" s="514"/>
      <c r="H1" s="507"/>
      <c r="I1" s="508"/>
      <c r="J1" s="471" t="s">
        <v>169</v>
      </c>
    </row>
    <row r="2" spans="1:15" ht="35.4" customHeight="1" x14ac:dyDescent="0.25">
      <c r="A2" s="18" t="s">
        <v>16</v>
      </c>
      <c r="B2" s="18" t="s">
        <v>0</v>
      </c>
      <c r="C2" s="1" t="s">
        <v>75</v>
      </c>
      <c r="D2" s="234" t="s">
        <v>69</v>
      </c>
      <c r="E2" s="225" t="s">
        <v>148</v>
      </c>
      <c r="F2" s="70" t="s">
        <v>2</v>
      </c>
      <c r="G2" s="71" t="s">
        <v>3</v>
      </c>
      <c r="H2" s="180" t="s">
        <v>68</v>
      </c>
      <c r="I2" s="71" t="s">
        <v>4</v>
      </c>
      <c r="J2" s="71" t="s">
        <v>122</v>
      </c>
    </row>
    <row r="3" spans="1:15" s="28" customFormat="1" ht="10.199999999999999" customHeight="1" x14ac:dyDescent="0.25">
      <c r="A3" s="72" t="s">
        <v>5</v>
      </c>
      <c r="B3" s="72" t="s">
        <v>6</v>
      </c>
      <c r="C3" s="72" t="s">
        <v>7</v>
      </c>
      <c r="D3" s="72" t="s">
        <v>8</v>
      </c>
      <c r="E3" s="259" t="s">
        <v>9</v>
      </c>
      <c r="F3" s="72" t="s">
        <v>10</v>
      </c>
      <c r="G3" s="72" t="s">
        <v>11</v>
      </c>
      <c r="H3" s="72" t="s">
        <v>12</v>
      </c>
      <c r="I3" s="72" t="s">
        <v>13</v>
      </c>
      <c r="J3" s="72" t="s">
        <v>62</v>
      </c>
    </row>
    <row r="4" spans="1:15" ht="34.5" customHeight="1" x14ac:dyDescent="0.25">
      <c r="A4" s="65">
        <v>1</v>
      </c>
      <c r="B4" s="67" t="s">
        <v>152</v>
      </c>
      <c r="C4" s="67"/>
      <c r="D4" s="65" t="s">
        <v>17</v>
      </c>
      <c r="E4" s="252">
        <v>18</v>
      </c>
      <c r="F4" s="68"/>
      <c r="G4" s="83"/>
      <c r="H4" s="358"/>
      <c r="I4" s="68"/>
      <c r="J4" s="68"/>
    </row>
    <row r="5" spans="1:15" ht="34.5" customHeight="1" x14ac:dyDescent="0.25">
      <c r="A5" s="65">
        <v>2</v>
      </c>
      <c r="B5" s="67" t="s">
        <v>153</v>
      </c>
      <c r="C5" s="67"/>
      <c r="D5" s="65" t="s">
        <v>109</v>
      </c>
      <c r="E5" s="252">
        <v>18</v>
      </c>
      <c r="F5" s="68"/>
      <c r="G5" s="83"/>
      <c r="H5" s="358"/>
      <c r="I5" s="68"/>
      <c r="J5" s="68"/>
    </row>
    <row r="6" spans="1:15" ht="27.75" customHeight="1" x14ac:dyDescent="0.25">
      <c r="A6" s="509"/>
      <c r="B6" s="510"/>
      <c r="C6" s="510"/>
      <c r="D6" s="510"/>
      <c r="E6" s="511"/>
      <c r="F6" s="510"/>
      <c r="G6" s="107">
        <f>SUM(G4:G5)</f>
        <v>0</v>
      </c>
      <c r="H6" s="358"/>
      <c r="I6" s="73">
        <f>SUM(I4:I5)</f>
        <v>0</v>
      </c>
      <c r="J6" s="73"/>
    </row>
    <row r="8" spans="1:15" s="255" customFormat="1" ht="52.2" customHeight="1" x14ac:dyDescent="0.25">
      <c r="A8" s="256"/>
      <c r="B8" s="256"/>
      <c r="C8" s="256"/>
      <c r="D8" s="480" t="s">
        <v>143</v>
      </c>
      <c r="E8" s="480"/>
      <c r="F8" s="480"/>
      <c r="G8" s="480"/>
      <c r="H8" s="481"/>
      <c r="I8" s="481"/>
      <c r="J8" s="481"/>
    </row>
    <row r="9" spans="1:15" ht="13.2" x14ac:dyDescent="0.25">
      <c r="A9" s="205"/>
      <c r="B9" s="255"/>
      <c r="C9" s="255"/>
      <c r="D9" s="480"/>
      <c r="E9" s="480"/>
      <c r="F9" s="480"/>
      <c r="G9" s="480"/>
      <c r="H9" s="482"/>
      <c r="I9" s="482"/>
      <c r="J9" s="482"/>
      <c r="K9" s="205"/>
      <c r="L9" s="205"/>
      <c r="M9" s="205"/>
      <c r="N9" s="205"/>
      <c r="O9" s="205"/>
    </row>
    <row r="10" spans="1:15" ht="1.5" customHeight="1" x14ac:dyDescent="0.25">
      <c r="A10" s="205"/>
      <c r="B10" s="205"/>
      <c r="C10" s="205"/>
      <c r="D10" s="226"/>
      <c r="E10" s="226"/>
      <c r="F10" s="512"/>
      <c r="G10" s="513"/>
      <c r="H10" s="512"/>
      <c r="I10" s="512"/>
      <c r="J10" s="512"/>
      <c r="K10" s="512"/>
      <c r="L10" s="512"/>
      <c r="M10" s="512"/>
      <c r="N10" s="512"/>
      <c r="O10" s="512"/>
    </row>
    <row r="11" spans="1:15" x14ac:dyDescent="0.25">
      <c r="A11" s="79"/>
      <c r="B11" s="79"/>
      <c r="C11" s="79"/>
      <c r="D11" s="102"/>
      <c r="E11" s="226"/>
      <c r="F11" s="192"/>
      <c r="G11" s="102"/>
      <c r="H11" s="192"/>
      <c r="I11" s="192"/>
      <c r="J11" s="192"/>
      <c r="K11" s="79"/>
      <c r="L11" s="79"/>
      <c r="M11" s="79"/>
      <c r="N11" s="79"/>
      <c r="O11" s="79"/>
    </row>
    <row r="12" spans="1:15" x14ac:dyDescent="0.25">
      <c r="A12" s="79"/>
      <c r="B12" s="79"/>
      <c r="C12" s="79"/>
      <c r="D12" s="102"/>
      <c r="E12" s="226"/>
      <c r="F12" s="192"/>
      <c r="G12" s="102"/>
      <c r="H12" s="192"/>
      <c r="I12" s="192"/>
      <c r="J12" s="192"/>
      <c r="K12" s="79"/>
      <c r="L12" s="79"/>
      <c r="M12" s="79"/>
      <c r="N12" s="79"/>
      <c r="O12" s="79"/>
    </row>
    <row r="13" spans="1:15" x14ac:dyDescent="0.25">
      <c r="A13" s="79"/>
      <c r="B13" s="79"/>
      <c r="C13" s="79"/>
      <c r="D13" s="102"/>
      <c r="E13" s="226"/>
      <c r="F13" s="192"/>
      <c r="G13" s="102"/>
      <c r="H13" s="192"/>
      <c r="I13" s="192"/>
      <c r="J13" s="192"/>
      <c r="K13" s="79"/>
      <c r="L13" s="79"/>
      <c r="M13" s="79"/>
      <c r="N13" s="79"/>
      <c r="O13" s="79"/>
    </row>
    <row r="14" spans="1:15" x14ac:dyDescent="0.25">
      <c r="A14" s="79"/>
      <c r="B14" s="79"/>
      <c r="C14" s="79"/>
      <c r="D14" s="102"/>
      <c r="E14" s="226"/>
      <c r="F14" s="192"/>
      <c r="G14" s="102"/>
      <c r="H14" s="192"/>
      <c r="I14" s="192"/>
      <c r="J14" s="192"/>
      <c r="K14" s="79"/>
      <c r="L14" s="79"/>
      <c r="M14" s="79"/>
      <c r="N14" s="79"/>
      <c r="O14" s="79"/>
    </row>
    <row r="15" spans="1:15" x14ac:dyDescent="0.25">
      <c r="A15" s="79"/>
      <c r="B15" s="79"/>
      <c r="C15" s="79"/>
      <c r="D15" s="102"/>
      <c r="E15" s="226"/>
      <c r="F15" s="192"/>
      <c r="G15" s="102"/>
      <c r="H15" s="192"/>
      <c r="I15" s="192"/>
      <c r="J15" s="192"/>
      <c r="K15" s="79"/>
      <c r="L15" s="79"/>
      <c r="M15" s="79"/>
      <c r="N15" s="79"/>
      <c r="O15" s="79"/>
    </row>
    <row r="16" spans="1:15" x14ac:dyDescent="0.25">
      <c r="A16" s="79"/>
      <c r="B16" s="79"/>
      <c r="C16" s="79"/>
      <c r="D16" s="102"/>
      <c r="E16" s="226"/>
      <c r="F16" s="192"/>
      <c r="G16" s="102"/>
      <c r="H16" s="192"/>
      <c r="I16" s="192"/>
      <c r="J16" s="192"/>
      <c r="K16" s="79"/>
      <c r="L16" s="79"/>
      <c r="M16" s="79"/>
      <c r="N16" s="79"/>
      <c r="O16" s="79"/>
    </row>
    <row r="17" spans="1:15" x14ac:dyDescent="0.25">
      <c r="A17" s="79"/>
      <c r="B17" s="79"/>
      <c r="C17" s="79"/>
      <c r="D17" s="102"/>
      <c r="E17" s="226"/>
      <c r="F17" s="192"/>
      <c r="G17" s="102"/>
      <c r="H17" s="192"/>
      <c r="I17" s="192"/>
      <c r="J17" s="192"/>
      <c r="K17" s="79"/>
      <c r="L17" s="79"/>
      <c r="M17" s="79"/>
      <c r="N17" s="79"/>
      <c r="O17" s="79"/>
    </row>
    <row r="18" spans="1:15" x14ac:dyDescent="0.25">
      <c r="A18" s="79"/>
      <c r="B18" s="79"/>
      <c r="C18" s="79"/>
      <c r="D18" s="102"/>
      <c r="E18" s="226"/>
      <c r="F18" s="192"/>
      <c r="G18" s="102"/>
      <c r="H18" s="192"/>
      <c r="I18" s="192"/>
      <c r="J18" s="192"/>
      <c r="K18" s="79"/>
      <c r="L18" s="79"/>
      <c r="M18" s="79"/>
      <c r="N18" s="79"/>
      <c r="O18" s="79"/>
    </row>
    <row r="19" spans="1:15" x14ac:dyDescent="0.25">
      <c r="A19" s="79"/>
      <c r="B19" s="79"/>
      <c r="C19" s="79"/>
      <c r="D19" s="102"/>
      <c r="E19" s="226"/>
      <c r="F19" s="192"/>
      <c r="G19" s="102"/>
      <c r="H19" s="192"/>
      <c r="I19" s="192"/>
      <c r="J19" s="192"/>
      <c r="K19" s="79"/>
      <c r="L19" s="79"/>
      <c r="M19" s="79"/>
      <c r="N19" s="79"/>
      <c r="O19" s="79"/>
    </row>
    <row r="20" spans="1:15" x14ac:dyDescent="0.25">
      <c r="A20" s="79"/>
      <c r="B20" s="79"/>
      <c r="C20" s="79"/>
      <c r="D20" s="102"/>
      <c r="E20" s="226"/>
      <c r="F20" s="192"/>
      <c r="G20" s="102"/>
      <c r="H20" s="192"/>
      <c r="I20" s="192"/>
      <c r="J20" s="192"/>
      <c r="K20" s="79"/>
      <c r="L20" s="79"/>
      <c r="M20" s="79"/>
      <c r="N20" s="79"/>
      <c r="O20" s="79"/>
    </row>
    <row r="21" spans="1:15" x14ac:dyDescent="0.25">
      <c r="E21" s="176"/>
    </row>
    <row r="22" spans="1:15" x14ac:dyDescent="0.25">
      <c r="E22" s="176"/>
    </row>
    <row r="23" spans="1:15" x14ac:dyDescent="0.25">
      <c r="E23" s="176"/>
    </row>
    <row r="24" spans="1:15" x14ac:dyDescent="0.25">
      <c r="E24" s="176"/>
    </row>
    <row r="25" spans="1:15" ht="25.5" customHeight="1" x14ac:dyDescent="0.25">
      <c r="E25" s="176"/>
    </row>
    <row r="26" spans="1:15" x14ac:dyDescent="0.25">
      <c r="E26" s="176"/>
    </row>
    <row r="27" spans="1:15" x14ac:dyDescent="0.25">
      <c r="E27" s="176"/>
    </row>
    <row r="28" spans="1:15" x14ac:dyDescent="0.25">
      <c r="E28" s="176"/>
    </row>
    <row r="29" spans="1:15" x14ac:dyDescent="0.25">
      <c r="E29" s="176"/>
    </row>
    <row r="30" spans="1:15" x14ac:dyDescent="0.25">
      <c r="E30" s="176"/>
    </row>
    <row r="31" spans="1:15" x14ac:dyDescent="0.25">
      <c r="E31" s="176"/>
    </row>
    <row r="32" spans="1:15" x14ac:dyDescent="0.25">
      <c r="E32" s="176"/>
    </row>
    <row r="33" spans="4:10" x14ac:dyDescent="0.25">
      <c r="E33" s="176"/>
    </row>
    <row r="34" spans="4:10" x14ac:dyDescent="0.25">
      <c r="E34" s="176"/>
    </row>
    <row r="35" spans="4:10" x14ac:dyDescent="0.25">
      <c r="E35" s="176"/>
    </row>
    <row r="36" spans="4:10" x14ac:dyDescent="0.25">
      <c r="E36" s="176"/>
    </row>
    <row r="37" spans="4:10" x14ac:dyDescent="0.25">
      <c r="E37" s="176"/>
    </row>
    <row r="38" spans="4:10" x14ac:dyDescent="0.25">
      <c r="E38" s="176"/>
    </row>
    <row r="39" spans="4:10" x14ac:dyDescent="0.25">
      <c r="E39" s="176"/>
    </row>
    <row r="40" spans="4:10" x14ac:dyDescent="0.25">
      <c r="E40" s="176"/>
    </row>
    <row r="41" spans="4:10" ht="32.25" customHeight="1" x14ac:dyDescent="0.25">
      <c r="E41" s="176"/>
      <c r="H41" s="197"/>
      <c r="I41" s="201"/>
    </row>
    <row r="42" spans="4:10" s="130" customFormat="1" ht="58.5" customHeight="1" x14ac:dyDescent="0.25">
      <c r="D42" s="176"/>
      <c r="E42" s="176"/>
      <c r="F42" s="177"/>
      <c r="G42" s="176"/>
      <c r="H42" s="197"/>
      <c r="I42" s="201"/>
      <c r="J42" s="177"/>
    </row>
    <row r="43" spans="4:10" x14ac:dyDescent="0.25">
      <c r="E43" s="176"/>
      <c r="H43" s="197"/>
      <c r="I43" s="201"/>
    </row>
    <row r="44" spans="4:10" x14ac:dyDescent="0.25">
      <c r="H44" s="197"/>
      <c r="I44" s="201"/>
    </row>
    <row r="45" spans="4:10" s="130" customFormat="1" x14ac:dyDescent="0.25">
      <c r="D45" s="176"/>
      <c r="E45" s="176"/>
      <c r="F45" s="177"/>
      <c r="G45" s="176"/>
      <c r="H45" s="177"/>
      <c r="I45" s="201"/>
      <c r="J45" s="177"/>
    </row>
    <row r="46" spans="4:10" x14ac:dyDescent="0.25">
      <c r="I46" s="201"/>
    </row>
    <row r="52" ht="29.25" customHeight="1" x14ac:dyDescent="0.25"/>
    <row r="53" ht="24.75" customHeight="1" x14ac:dyDescent="0.25"/>
    <row r="54" ht="24.75" customHeight="1" x14ac:dyDescent="0.25"/>
    <row r="55" ht="21.75" customHeight="1" x14ac:dyDescent="0.25"/>
  </sheetData>
  <mergeCells count="7">
    <mergeCell ref="H1:I1"/>
    <mergeCell ref="A6:F6"/>
    <mergeCell ref="F10:O10"/>
    <mergeCell ref="A1:G1"/>
    <mergeCell ref="H8:J8"/>
    <mergeCell ref="D8:G9"/>
    <mergeCell ref="H9:J9"/>
  </mergeCells>
  <printOptions horizontalCentered="1"/>
  <pageMargins left="0.19685039370078741" right="0.19685039370078741" top="0.6692913385826772" bottom="0.39370078740157483" header="0.51181102362204722" footer="0"/>
  <pageSetup paperSize="9" scale="96" orientation="landscape" horizontalDpi="300" r:id="rId1"/>
  <headerFooter alignWithMargins="0">
    <oddHeader>&amp;CZP/11/2022</oddHeader>
    <oddFooter>&amp;CStrona &amp;P z &amp;N</oddFooter>
  </headerFooter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N40"/>
  <sheetViews>
    <sheetView view="pageBreakPreview" zoomScaleSheetLayoutView="100" workbookViewId="0">
      <selection activeCell="I4" sqref="I4"/>
    </sheetView>
  </sheetViews>
  <sheetFormatPr defaultColWidth="9.109375" defaultRowHeight="13.2" x14ac:dyDescent="0.25"/>
  <cols>
    <col min="1" max="1" width="4.33203125" customWidth="1"/>
    <col min="2" max="2" width="46.33203125" style="96" customWidth="1"/>
    <col min="3" max="3" width="26.5546875" customWidth="1"/>
    <col min="4" max="4" width="4.33203125" style="108" customWidth="1"/>
    <col min="5" max="5" width="6.6640625" style="97" customWidth="1"/>
    <col min="6" max="6" width="11.5546875" customWidth="1"/>
    <col min="7" max="7" width="11.6640625" customWidth="1"/>
    <col min="8" max="8" width="6.44140625" style="120" customWidth="1"/>
    <col min="9" max="9" width="11.5546875" style="121" customWidth="1"/>
    <col min="10" max="10" width="20" customWidth="1"/>
    <col min="13" max="13" width="9.109375" style="98"/>
  </cols>
  <sheetData>
    <row r="1" spans="1:14" s="89" customFormat="1" ht="23.4" customHeight="1" x14ac:dyDescent="0.2">
      <c r="A1" s="501" t="s">
        <v>170</v>
      </c>
      <c r="B1" s="501"/>
      <c r="C1" s="501"/>
      <c r="D1" s="501"/>
      <c r="E1" s="501"/>
      <c r="F1" s="501"/>
      <c r="G1" s="501"/>
      <c r="H1" s="236"/>
      <c r="I1" s="502" t="s">
        <v>171</v>
      </c>
      <c r="J1" s="502"/>
      <c r="K1" s="20"/>
      <c r="L1" s="20"/>
      <c r="M1" s="20"/>
      <c r="N1" s="20"/>
    </row>
    <row r="2" spans="1:14" s="108" customFormat="1" ht="35.4" customHeight="1" x14ac:dyDescent="0.2">
      <c r="A2" s="238" t="s">
        <v>16</v>
      </c>
      <c r="B2" s="238" t="s">
        <v>18</v>
      </c>
      <c r="C2" s="1" t="s">
        <v>75</v>
      </c>
      <c r="D2" s="266" t="s">
        <v>1</v>
      </c>
      <c r="E2" s="18" t="s">
        <v>148</v>
      </c>
      <c r="F2" s="267" t="s">
        <v>2</v>
      </c>
      <c r="G2" s="238" t="s">
        <v>3</v>
      </c>
      <c r="H2" s="240" t="s">
        <v>68</v>
      </c>
      <c r="I2" s="241" t="s">
        <v>4</v>
      </c>
      <c r="J2" s="31" t="s">
        <v>122</v>
      </c>
      <c r="K2" s="9"/>
      <c r="L2" s="9"/>
      <c r="M2" s="9"/>
      <c r="N2" s="9"/>
    </row>
    <row r="3" spans="1:14" ht="10.199999999999999" customHeight="1" x14ac:dyDescent="0.25">
      <c r="A3" s="156" t="s">
        <v>5</v>
      </c>
      <c r="B3" s="156" t="s">
        <v>6</v>
      </c>
      <c r="C3" s="72" t="s">
        <v>7</v>
      </c>
      <c r="D3" s="156" t="s">
        <v>8</v>
      </c>
      <c r="E3" s="268" t="s">
        <v>9</v>
      </c>
      <c r="F3" s="156" t="s">
        <v>10</v>
      </c>
      <c r="G3" s="72" t="s">
        <v>11</v>
      </c>
      <c r="H3" s="156" t="s">
        <v>12</v>
      </c>
      <c r="I3" s="72" t="s">
        <v>13</v>
      </c>
      <c r="J3" s="156" t="s">
        <v>62</v>
      </c>
      <c r="K3" s="28"/>
      <c r="L3" s="28"/>
      <c r="M3" s="28"/>
      <c r="N3" s="28"/>
    </row>
    <row r="4" spans="1:14" ht="43.5" customHeight="1" x14ac:dyDescent="0.25">
      <c r="A4" s="57">
        <v>1</v>
      </c>
      <c r="B4" s="158" t="s">
        <v>242</v>
      </c>
      <c r="C4" s="76"/>
      <c r="D4" s="57" t="s">
        <v>14</v>
      </c>
      <c r="E4" s="159">
        <v>4</v>
      </c>
      <c r="F4" s="151"/>
      <c r="G4" s="94">
        <f>E4*F4</f>
        <v>0</v>
      </c>
      <c r="H4" s="306"/>
      <c r="I4" s="340"/>
      <c r="J4" s="160"/>
      <c r="K4" s="20"/>
      <c r="L4" s="20"/>
      <c r="M4" s="20"/>
      <c r="N4" s="20"/>
    </row>
    <row r="5" spans="1:14" ht="23.4" customHeight="1" x14ac:dyDescent="0.25">
      <c r="A5" s="503" t="s">
        <v>61</v>
      </c>
      <c r="B5" s="503"/>
      <c r="C5" s="503"/>
      <c r="D5" s="503"/>
      <c r="E5" s="503"/>
      <c r="F5" s="503"/>
      <c r="G5" s="103">
        <f>G4</f>
        <v>0</v>
      </c>
      <c r="H5" s="306"/>
      <c r="I5" s="359">
        <f>I4</f>
        <v>0</v>
      </c>
      <c r="J5" s="54"/>
      <c r="K5" s="20"/>
      <c r="L5" s="20"/>
      <c r="M5" s="20"/>
      <c r="N5" s="20"/>
    </row>
    <row r="6" spans="1:14" x14ac:dyDescent="0.25">
      <c r="A6" s="50"/>
      <c r="B6" s="50"/>
      <c r="C6" s="50"/>
      <c r="D6" s="50"/>
      <c r="E6" s="50"/>
      <c r="F6" s="52"/>
      <c r="G6" s="50"/>
      <c r="H6" s="50"/>
      <c r="I6" s="51"/>
      <c r="J6" s="50"/>
      <c r="K6" s="27"/>
      <c r="L6" s="27"/>
      <c r="M6" s="27"/>
      <c r="N6" s="27"/>
    </row>
    <row r="7" spans="1:14" s="255" customFormat="1" ht="52.2" customHeight="1" x14ac:dyDescent="0.25">
      <c r="A7" s="256"/>
      <c r="B7" s="297" t="s">
        <v>243</v>
      </c>
      <c r="C7" s="473"/>
      <c r="D7" s="480"/>
      <c r="E7" s="480"/>
      <c r="F7" s="480"/>
      <c r="G7" s="480"/>
      <c r="H7" s="515"/>
      <c r="I7" s="481"/>
      <c r="J7" s="481"/>
    </row>
    <row r="8" spans="1:14" s="255" customFormat="1" ht="52.2" customHeight="1" x14ac:dyDescent="0.25">
      <c r="A8" s="256"/>
      <c r="B8" s="256"/>
      <c r="C8" s="256"/>
      <c r="D8" s="480" t="s">
        <v>143</v>
      </c>
      <c r="E8" s="480"/>
      <c r="F8" s="480"/>
      <c r="G8" s="480"/>
      <c r="H8" s="481"/>
      <c r="I8" s="481"/>
      <c r="J8" s="481"/>
    </row>
    <row r="9" spans="1:14" s="255" customFormat="1" x14ac:dyDescent="0.25">
      <c r="D9" s="480"/>
      <c r="E9" s="480"/>
      <c r="F9" s="480"/>
      <c r="G9" s="480"/>
      <c r="H9" s="482"/>
      <c r="I9" s="482"/>
      <c r="J9" s="482"/>
    </row>
    <row r="10" spans="1:14" x14ac:dyDescent="0.25">
      <c r="C10" s="213"/>
      <c r="H10" s="175"/>
      <c r="I10" s="175"/>
      <c r="J10" s="175"/>
    </row>
    <row r="11" spans="1:14" x14ac:dyDescent="0.25">
      <c r="C11" s="213"/>
      <c r="H11" s="175"/>
      <c r="I11" s="175"/>
      <c r="J11" s="175"/>
    </row>
    <row r="12" spans="1:14" x14ac:dyDescent="0.25">
      <c r="C12" s="213"/>
      <c r="H12" s="175"/>
      <c r="I12" s="175"/>
      <c r="J12" s="175"/>
    </row>
    <row r="13" spans="1:14" x14ac:dyDescent="0.25">
      <c r="C13" s="213"/>
      <c r="H13" s="175"/>
      <c r="I13" s="175"/>
      <c r="J13" s="175"/>
    </row>
    <row r="14" spans="1:14" x14ac:dyDescent="0.25">
      <c r="C14" s="213"/>
      <c r="H14" s="175"/>
      <c r="I14" s="175"/>
      <c r="J14" s="175"/>
    </row>
    <row r="15" spans="1:14" x14ac:dyDescent="0.25">
      <c r="H15" s="175"/>
      <c r="I15" s="175"/>
      <c r="J15" s="175"/>
    </row>
    <row r="16" spans="1:14" x14ac:dyDescent="0.25">
      <c r="H16" s="175"/>
      <c r="I16" s="175"/>
      <c r="J16" s="175"/>
    </row>
    <row r="17" spans="4:10" x14ac:dyDescent="0.25">
      <c r="H17" s="175"/>
      <c r="I17" s="175"/>
      <c r="J17" s="175"/>
    </row>
    <row r="26" spans="4:10" x14ac:dyDescent="0.25">
      <c r="D26" s="47"/>
      <c r="F26" s="381"/>
      <c r="G26" s="381"/>
    </row>
    <row r="37" spans="3:3" x14ac:dyDescent="0.25">
      <c r="C37" s="175"/>
    </row>
    <row r="40" spans="3:3" x14ac:dyDescent="0.25">
      <c r="C40" s="125"/>
    </row>
  </sheetData>
  <mergeCells count="8">
    <mergeCell ref="D8:G9"/>
    <mergeCell ref="H8:J8"/>
    <mergeCell ref="H9:J9"/>
    <mergeCell ref="A1:G1"/>
    <mergeCell ref="I1:J1"/>
    <mergeCell ref="A5:F5"/>
    <mergeCell ref="D7:G7"/>
    <mergeCell ref="H7:J7"/>
  </mergeCells>
  <printOptions horizontalCentered="1"/>
  <pageMargins left="0.19685039370078741" right="0.19685039370078741" top="0.6692913385826772" bottom="0.39370078740157483" header="0.51181102362204722" footer="0"/>
  <pageSetup paperSize="9" scale="98" orientation="landscape" horizontalDpi="300" r:id="rId1"/>
  <headerFooter alignWithMargins="0">
    <oddHeader>&amp;CZP/11/2022</oddHeader>
    <oddFooter>&amp;CStrona &amp;P z &amp;N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>
    <pageSetUpPr fitToPage="1"/>
  </sheetPr>
  <dimension ref="A1:K84"/>
  <sheetViews>
    <sheetView view="pageBreakPreview" zoomScale="91" zoomScaleSheetLayoutView="91" workbookViewId="0">
      <selection activeCell="I4" sqref="I4:I9"/>
    </sheetView>
  </sheetViews>
  <sheetFormatPr defaultRowHeight="13.2" x14ac:dyDescent="0.25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10.88671875" customWidth="1"/>
    <col min="6" max="6" width="9" customWidth="1"/>
    <col min="7" max="7" width="15.5546875" customWidth="1"/>
    <col min="8" max="8" width="7.5546875" customWidth="1"/>
    <col min="9" max="9" width="15.33203125" customWidth="1"/>
    <col min="10" max="10" width="20" customWidth="1"/>
  </cols>
  <sheetData>
    <row r="1" spans="1:11" s="89" customFormat="1" ht="23.4" customHeight="1" x14ac:dyDescent="0.2">
      <c r="A1" s="516" t="s">
        <v>172</v>
      </c>
      <c r="B1" s="516"/>
      <c r="C1" s="516"/>
      <c r="D1" s="516"/>
      <c r="E1" s="516"/>
      <c r="F1" s="516"/>
      <c r="G1" s="516"/>
      <c r="H1" s="516"/>
      <c r="I1" s="237"/>
      <c r="J1" s="392" t="s">
        <v>241</v>
      </c>
    </row>
    <row r="2" spans="1:11" s="108" customFormat="1" ht="35.4" customHeight="1" x14ac:dyDescent="0.2">
      <c r="A2" s="99" t="s">
        <v>16</v>
      </c>
      <c r="B2" s="99" t="s">
        <v>0</v>
      </c>
      <c r="C2" s="1" t="s">
        <v>75</v>
      </c>
      <c r="D2" s="99" t="s">
        <v>1</v>
      </c>
      <c r="E2" s="18" t="s">
        <v>148</v>
      </c>
      <c r="F2" s="85" t="s">
        <v>97</v>
      </c>
      <c r="G2" s="99" t="s">
        <v>3</v>
      </c>
      <c r="H2" s="181" t="s">
        <v>68</v>
      </c>
      <c r="I2" s="18" t="s">
        <v>4</v>
      </c>
      <c r="J2" s="18" t="s">
        <v>122</v>
      </c>
    </row>
    <row r="3" spans="1:11" ht="9.75" customHeight="1" x14ac:dyDescent="0.25">
      <c r="A3" s="100">
        <v>1</v>
      </c>
      <c r="B3" s="100">
        <v>2</v>
      </c>
      <c r="C3" s="100">
        <v>3</v>
      </c>
      <c r="D3" s="100">
        <v>4</v>
      </c>
      <c r="E3" s="100" t="s">
        <v>9</v>
      </c>
      <c r="F3" s="100">
        <v>6</v>
      </c>
      <c r="G3" s="100">
        <v>7</v>
      </c>
      <c r="H3" s="100">
        <v>8</v>
      </c>
      <c r="I3" s="100">
        <v>9</v>
      </c>
      <c r="J3" s="100">
        <v>10</v>
      </c>
    </row>
    <row r="4" spans="1:11" ht="27.6" customHeight="1" x14ac:dyDescent="0.25">
      <c r="A4" s="100">
        <v>2</v>
      </c>
      <c r="B4" s="169" t="s">
        <v>131</v>
      </c>
      <c r="C4" s="184"/>
      <c r="D4" s="119" t="s">
        <v>49</v>
      </c>
      <c r="E4" s="167">
        <v>5</v>
      </c>
      <c r="F4" s="387"/>
      <c r="G4" s="168"/>
      <c r="H4" s="360"/>
      <c r="I4" s="168"/>
      <c r="J4" s="168"/>
    </row>
    <row r="5" spans="1:11" ht="27.6" customHeight="1" x14ac:dyDescent="0.25">
      <c r="A5" s="100">
        <v>3</v>
      </c>
      <c r="B5" s="193" t="s">
        <v>132</v>
      </c>
      <c r="C5" s="194"/>
      <c r="D5" s="195" t="s">
        <v>49</v>
      </c>
      <c r="E5" s="167">
        <v>40</v>
      </c>
      <c r="F5" s="387"/>
      <c r="G5" s="168"/>
      <c r="H5" s="360"/>
      <c r="I5" s="168"/>
      <c r="J5" s="168"/>
    </row>
    <row r="6" spans="1:11" ht="27.6" customHeight="1" x14ac:dyDescent="0.25">
      <c r="A6" s="100">
        <v>4</v>
      </c>
      <c r="B6" s="193" t="s">
        <v>133</v>
      </c>
      <c r="C6" s="170"/>
      <c r="D6" s="170" t="s">
        <v>49</v>
      </c>
      <c r="E6" s="167">
        <v>20</v>
      </c>
      <c r="F6" s="387"/>
      <c r="G6" s="168"/>
      <c r="H6" s="360"/>
      <c r="I6" s="168"/>
      <c r="J6" s="168"/>
    </row>
    <row r="7" spans="1:11" s="84" customFormat="1" ht="26.4" customHeight="1" x14ac:dyDescent="0.25">
      <c r="A7" s="65">
        <v>5</v>
      </c>
      <c r="B7" s="95" t="s">
        <v>112</v>
      </c>
      <c r="C7" s="65"/>
      <c r="D7" s="65" t="s">
        <v>49</v>
      </c>
      <c r="E7" s="252">
        <v>5</v>
      </c>
      <c r="F7" s="80"/>
      <c r="G7" s="168"/>
      <c r="H7" s="360"/>
      <c r="I7" s="168"/>
      <c r="J7" s="18"/>
    </row>
    <row r="8" spans="1:11" s="84" customFormat="1" ht="27" customHeight="1" x14ac:dyDescent="0.25">
      <c r="A8" s="65">
        <v>6</v>
      </c>
      <c r="B8" s="95" t="s">
        <v>113</v>
      </c>
      <c r="C8" s="65"/>
      <c r="D8" s="65" t="s">
        <v>49</v>
      </c>
      <c r="E8" s="252">
        <v>10</v>
      </c>
      <c r="F8" s="80"/>
      <c r="G8" s="168"/>
      <c r="H8" s="360"/>
      <c r="I8" s="168"/>
      <c r="J8" s="80"/>
    </row>
    <row r="9" spans="1:11" s="84" customFormat="1" ht="22.2" customHeight="1" x14ac:dyDescent="0.25">
      <c r="A9" s="65">
        <v>7</v>
      </c>
      <c r="B9" s="95" t="s">
        <v>114</v>
      </c>
      <c r="C9" s="65"/>
      <c r="D9" s="65" t="s">
        <v>49</v>
      </c>
      <c r="E9" s="252">
        <v>20</v>
      </c>
      <c r="F9" s="80"/>
      <c r="G9" s="168"/>
      <c r="H9" s="360"/>
      <c r="I9" s="168"/>
      <c r="J9" s="80"/>
    </row>
    <row r="10" spans="1:11" s="84" customFormat="1" ht="28.2" customHeight="1" x14ac:dyDescent="0.25">
      <c r="A10" s="517" t="s">
        <v>61</v>
      </c>
      <c r="B10" s="517"/>
      <c r="C10" s="517"/>
      <c r="D10" s="517"/>
      <c r="E10" s="517"/>
      <c r="F10" s="517"/>
      <c r="G10" s="81">
        <f>SUM(G4:G9)</f>
        <v>0</v>
      </c>
      <c r="H10" s="360"/>
      <c r="I10" s="81">
        <f>SUM(I4:I9)</f>
        <v>0</v>
      </c>
      <c r="J10" s="182"/>
    </row>
    <row r="11" spans="1:11" s="88" customFormat="1" ht="20.25" customHeight="1" x14ac:dyDescent="0.2">
      <c r="A11" s="86"/>
      <c r="B11" s="86"/>
      <c r="C11" s="86"/>
      <c r="D11" s="86"/>
      <c r="E11" s="87"/>
      <c r="F11" s="87"/>
      <c r="G11" s="86"/>
      <c r="H11" s="86"/>
      <c r="I11" s="86"/>
      <c r="J11" s="86"/>
      <c r="K11" s="86"/>
    </row>
    <row r="12" spans="1:11" s="255" customFormat="1" ht="22.8" customHeight="1" x14ac:dyDescent="0.25">
      <c r="A12" s="256"/>
      <c r="B12" s="297" t="s">
        <v>154</v>
      </c>
      <c r="C12" s="256"/>
      <c r="D12" s="480"/>
      <c r="E12" s="480"/>
      <c r="F12" s="480"/>
      <c r="G12" s="480"/>
      <c r="H12" s="515"/>
      <c r="I12" s="515"/>
      <c r="J12" s="515"/>
    </row>
    <row r="13" spans="1:11" ht="68.25" customHeight="1" x14ac:dyDescent="0.25">
      <c r="A13" s="256"/>
      <c r="B13" s="256"/>
      <c r="C13" s="256"/>
      <c r="D13" s="480" t="s">
        <v>143</v>
      </c>
      <c r="E13" s="480"/>
      <c r="F13" s="480"/>
      <c r="G13" s="480"/>
      <c r="H13" s="481"/>
      <c r="I13" s="481"/>
      <c r="J13" s="481"/>
    </row>
    <row r="14" spans="1:11" x14ac:dyDescent="0.25">
      <c r="A14" s="255"/>
      <c r="B14" s="255"/>
      <c r="C14" s="255"/>
      <c r="D14" s="480"/>
      <c r="E14" s="480"/>
      <c r="F14" s="480"/>
      <c r="G14" s="480"/>
      <c r="H14" s="482"/>
      <c r="I14" s="482"/>
      <c r="J14" s="482"/>
    </row>
    <row r="15" spans="1:11" x14ac:dyDescent="0.25">
      <c r="A15" s="296"/>
      <c r="B15" s="29"/>
      <c r="C15" s="14"/>
      <c r="D15" s="296"/>
      <c r="E15" s="8"/>
      <c r="F15" s="14"/>
      <c r="G15" s="14"/>
      <c r="H15" s="14"/>
      <c r="I15" s="14"/>
      <c r="J15" s="14"/>
    </row>
    <row r="16" spans="1:11" x14ac:dyDescent="0.25">
      <c r="A16" s="213"/>
      <c r="B16" s="213"/>
      <c r="C16" s="213"/>
      <c r="D16" s="213"/>
      <c r="E16" s="213"/>
      <c r="F16" s="213"/>
      <c r="G16" s="213"/>
    </row>
    <row r="17" spans="1:7" x14ac:dyDescent="0.25">
      <c r="A17" s="213"/>
      <c r="B17" s="213"/>
      <c r="C17" s="213"/>
      <c r="D17" s="213"/>
      <c r="E17" s="213"/>
      <c r="F17" s="213"/>
      <c r="G17" s="213"/>
    </row>
    <row r="18" spans="1:7" x14ac:dyDescent="0.25">
      <c r="A18" s="213"/>
      <c r="B18" s="213"/>
      <c r="C18" s="213"/>
      <c r="D18" s="213"/>
      <c r="E18" s="213"/>
      <c r="F18" s="213"/>
      <c r="G18" s="213"/>
    </row>
    <row r="19" spans="1:7" x14ac:dyDescent="0.25">
      <c r="A19" s="213"/>
      <c r="B19" s="213"/>
      <c r="C19" s="213"/>
      <c r="D19" s="213"/>
      <c r="E19" s="213"/>
      <c r="F19" s="213"/>
      <c r="G19" s="213"/>
    </row>
    <row r="23" spans="1:7" ht="25.5" customHeight="1" x14ac:dyDescent="0.25"/>
    <row r="30" spans="1:7" x14ac:dyDescent="0.25">
      <c r="D30" s="381"/>
      <c r="E30" s="381"/>
      <c r="F30" s="381"/>
      <c r="G30" s="381"/>
    </row>
    <row r="39" spans="8:9" ht="32.25" customHeight="1" x14ac:dyDescent="0.25">
      <c r="H39" s="120"/>
      <c r="I39" s="121"/>
    </row>
    <row r="40" spans="8:9" s="175" customFormat="1" ht="58.5" customHeight="1" x14ac:dyDescent="0.25">
      <c r="H40" s="120"/>
      <c r="I40" s="121"/>
    </row>
    <row r="41" spans="8:9" x14ac:dyDescent="0.25">
      <c r="H41" s="120"/>
      <c r="I41" s="121"/>
    </row>
    <row r="42" spans="8:9" s="125" customFormat="1" x14ac:dyDescent="0.25">
      <c r="H42" s="120"/>
      <c r="I42" s="121"/>
    </row>
    <row r="43" spans="8:9" x14ac:dyDescent="0.25">
      <c r="I43" s="121"/>
    </row>
    <row r="44" spans="8:9" x14ac:dyDescent="0.25">
      <c r="I44" s="121"/>
    </row>
    <row r="50" ht="29.25" customHeight="1" x14ac:dyDescent="0.25"/>
    <row r="51" ht="24.75" customHeight="1" x14ac:dyDescent="0.25"/>
    <row r="52" ht="24.75" customHeight="1" x14ac:dyDescent="0.25"/>
    <row r="53" ht="21.75" customHeight="1" x14ac:dyDescent="0.25"/>
    <row r="84" spans="2:2" x14ac:dyDescent="0.25">
      <c r="B84" s="47"/>
    </row>
  </sheetData>
  <mergeCells count="7">
    <mergeCell ref="A1:H1"/>
    <mergeCell ref="A10:F10"/>
    <mergeCell ref="D12:G12"/>
    <mergeCell ref="H12:J12"/>
    <mergeCell ref="D13:G14"/>
    <mergeCell ref="H13:J13"/>
    <mergeCell ref="H14:J14"/>
  </mergeCells>
  <printOptions horizontalCentered="1"/>
  <pageMargins left="0.19685039370078741" right="0.19685039370078741" top="0.6692913385826772" bottom="0.39370078740157483" header="0.51181102362204722" footer="0"/>
  <pageSetup paperSize="9" scale="92" orientation="landscape" horizontalDpi="300" r:id="rId1"/>
  <headerFooter alignWithMargins="0">
    <oddHeader>&amp;CZP/11/2022</oddHeader>
    <oddFooter>&amp;CStrona &amp;P z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19</vt:i4>
      </vt:variant>
    </vt:vector>
  </HeadingPairs>
  <TitlesOfParts>
    <vt:vector size="3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'10'!Excel_BuiltIn_Print_Area_39_1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2022-06-08T11:38:25Z</cp:lastPrinted>
  <dcterms:created xsi:type="dcterms:W3CDTF">2016-03-29T08:07:16Z</dcterms:created>
  <dcterms:modified xsi:type="dcterms:W3CDTF">2022-06-13T10:18:51Z</dcterms:modified>
</cp:coreProperties>
</file>