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D_Rafał\2024\Usługi leśne 2025\FORMULARZ OFERTOWY\"/>
    </mc:Choice>
  </mc:AlternateContent>
  <bookViews>
    <workbookView xWindow="0" yWindow="0" windowWidth="23040" windowHeight="8490"/>
  </bookViews>
  <sheets>
    <sheet name="Formularz ofertowy" sheetId="1" r:id="rId1"/>
  </sheets>
  <definedNames>
    <definedName name="_xlnm.Print_Area" localSheetId="0">'Formularz ofertowy'!$A$1:$M$125</definedName>
  </definedNames>
  <calcPr calcId="191029"/>
</workbook>
</file>

<file path=xl/calcChain.xml><?xml version="1.0" encoding="utf-8"?>
<calcChain xmlns="http://schemas.openxmlformats.org/spreadsheetml/2006/main">
  <c r="F87" i="1" l="1"/>
  <c r="F8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56" i="1"/>
  <c r="L53" i="1"/>
  <c r="L48" i="1"/>
  <c r="L43" i="1"/>
  <c r="L42" i="1"/>
  <c r="L37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56" i="1"/>
  <c r="K53" i="1"/>
  <c r="K48" i="1"/>
  <c r="K43" i="1"/>
  <c r="K42" i="1"/>
  <c r="K37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56" i="1"/>
  <c r="I53" i="1"/>
  <c r="I48" i="1"/>
  <c r="I43" i="1"/>
  <c r="I42" i="1"/>
  <c r="I37" i="1"/>
  <c r="I32" i="1"/>
  <c r="L32" i="1" s="1"/>
  <c r="K32" i="1" l="1"/>
</calcChain>
</file>

<file path=xl/sharedStrings.xml><?xml version="1.0" encoding="utf-8"?>
<sst xmlns="http://schemas.openxmlformats.org/spreadsheetml/2006/main" count="240" uniqueCount="146">
  <si>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</si>
  <si>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</si>
  <si>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</si>
  <si>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</si>
  <si>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</si>
  <si>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</si>
  <si>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</si>
  <si>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</si>
  <si>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</si>
  <si>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</si>
  <si>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</si>
  <si>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</si>
  <si>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</si>
  <si>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</si>
  <si>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</si>
  <si>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</si>
  <si>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</si>
  <si>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</si>
  <si>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19</t>
  </si>
  <si>
    <t>PORZ-SPAL</t>
  </si>
  <si>
    <t>Spalanie gałęzi ułożonych w stosy</t>
  </si>
  <si>
    <t>M3P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</si>
  <si>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</si>
  <si>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</si>
  <si>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</si>
  <si>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</si>
  <si>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</si>
  <si>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</si>
  <si>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</si>
  <si>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49</t>
  </si>
  <si>
    <t>OPR-OCHRO</t>
  </si>
  <si>
    <t>Chemiczna ochrona roślin opryskiwaczem ręcznym</t>
  </si>
  <si>
    <t xml:space="preserve"> 59</t>
  </si>
  <si>
    <t>WYK-TAL40</t>
  </si>
  <si>
    <t>Zdarcie pokrywy na talerzach 40 cm x 40 cm</t>
  </si>
  <si>
    <t>TSZT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</si>
  <si>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</si>
  <si>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</si>
  <si>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</si>
  <si>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</si>
  <si>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</si>
  <si>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</si>
  <si>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</si>
  <si>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</si>
  <si>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</si>
  <si>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</si>
  <si>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</si>
  <si>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</si>
  <si>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</si>
  <si>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</si>
  <si>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</si>
  <si>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</si>
  <si>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</si>
  <si>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</si>
  <si>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</si>
  <si>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</si>
  <si>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</si>
  <si>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</si>
  <si>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</si>
  <si>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</si>
  <si>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</si>
  <si>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</si>
  <si>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</si>
  <si>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</si>
  <si>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</si>
  <si>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</si>
  <si>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</si>
  <si>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</si>
  <si>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</si>
  <si>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</si>
  <si>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</si>
  <si>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</si>
  <si>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</si>
  <si>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</si>
  <si>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</si>
  <si>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</si>
  <si>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</si>
  <si>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</si>
  <si>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</si>
  <si>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</si>
  <si>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</si>
  <si>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</si>
  <si>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</si>
  <si>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</si>
  <si>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161</t>
  </si>
  <si>
    <t>SZUK-OWA2</t>
  </si>
  <si>
    <t>Próbne poszukiwania owadów w ściole metodą dwóch drzew próbnych</t>
  </si>
  <si>
    <t>162</t>
  </si>
  <si>
    <t>ZW-ZRĘB</t>
  </si>
  <si>
    <t>Zwalczanie mechaniczne szkodników wtórnych poprzez zrębkowanie</t>
  </si>
  <si>
    <t>172</t>
  </si>
  <si>
    <t>PPOŻ-PORZ</t>
  </si>
  <si>
    <t>Porządkowanie terenów na pasach przeciwpożarowych</t>
  </si>
  <si>
    <t>173</t>
  </si>
  <si>
    <t>PASY-MIN</t>
  </si>
  <si>
    <t>Wykonywanie nowych pasów ppoż.</t>
  </si>
  <si>
    <t>KMTR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</si>
  <si>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</si>
  <si>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</si>
  <si>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</si>
  <si>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</si>
  <si>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</si>
  <si>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</si>
  <si>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</si>
  <si>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</si>
  <si>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</si>
  <si>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</si>
  <si>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</si>
  <si>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</si>
  <si>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</si>
  <si>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</si>
  <si>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</si>
  <si>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</si>
  <si>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</si>
  <si>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</si>
  <si>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</si>
  <si>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</si>
  <si>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</si>
  <si>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</si>
  <si>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</si>
  <si>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</si>
  <si>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</si>
  <si>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</si>
  <si>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</si>
  <si>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Jarosław</t>
  </si>
  <si>
    <t xml:space="preserve">37-500 Jarosław; Koniaczów 1L                  </t>
  </si>
  <si>
    <t>Odpowiadając na ogłoszenie o przetargu nieograniczonym na „Wykonywanie usług z zakresu gospodarki leśnej na terenie Nadleśnictwa Jarosław w roku 2025''  składamy niniejszym ofertę na pakiet 12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</si>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</sst>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&quot;\ _-;_-@_-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164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11" fillId="2" borderId="0" xfId="0" applyFont="1" applyFill="1" applyAlignment="1">
      <alignment horizontal="left"/>
    </xf>
    <xf numFmtId="49" fontId="12" fillId="3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right" vertical="center"/>
    </xf>
    <xf numFmtId="0" fontId="1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25"/>
  <sheetViews>
    <sheetView tabSelected="1" zoomScaleNormal="100" workbookViewId="0">
      <selection activeCell="K22" sqref="K2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style="33" customWidth="1"/>
    <col min="12" max="12" width="9" customWidth="1"/>
    <col min="13" max="13" width="3.5703125" customWidth="1"/>
  </cols>
  <sheetData>
    <row r="1" spans="2:13" s="1" customFormat="1" ht="5.25" customHeight="1" x14ac:dyDescent="0.2">
      <c r="K1" s="30"/>
    </row>
    <row r="2" spans="2:13" s="1" customFormat="1" ht="17.100000000000001" customHeight="1" x14ac:dyDescent="0.2">
      <c r="I2" s="29" t="s">
        <v>118</v>
      </c>
      <c r="J2" s="29"/>
      <c r="K2" s="29"/>
      <c r="L2" s="29"/>
      <c r="M2" s="29"/>
    </row>
    <row r="3" spans="2:13" s="1" customFormat="1" ht="28.9" customHeight="1" x14ac:dyDescent="0.2">
      <c r="K3" s="30"/>
    </row>
    <row r="4" spans="2:13" s="1" customFormat="1" ht="2.65" customHeight="1" x14ac:dyDescent="0.2">
      <c r="B4" s="19"/>
      <c r="C4" s="19"/>
      <c r="D4" s="19"/>
      <c r="K4" s="30"/>
    </row>
    <row r="5" spans="2:13" s="1" customFormat="1" ht="28.9" customHeight="1" x14ac:dyDescent="0.2">
      <c r="K5" s="30"/>
    </row>
    <row r="6" spans="2:13" s="1" customFormat="1" ht="2.65" customHeight="1" x14ac:dyDescent="0.2">
      <c r="B6" s="19"/>
      <c r="C6" s="19"/>
      <c r="D6" s="19"/>
      <c r="K6" s="30"/>
    </row>
    <row r="7" spans="2:13" s="1" customFormat="1" ht="28.9" customHeight="1" x14ac:dyDescent="0.2">
      <c r="K7" s="30"/>
    </row>
    <row r="8" spans="2:13" s="1" customFormat="1" ht="5.25" customHeight="1" x14ac:dyDescent="0.2">
      <c r="B8" s="19"/>
      <c r="C8" s="19"/>
      <c r="D8" s="19"/>
      <c r="K8" s="30"/>
    </row>
    <row r="9" spans="2:13" s="1" customFormat="1" ht="4.1500000000000004" customHeight="1" x14ac:dyDescent="0.2">
      <c r="K9" s="30"/>
    </row>
    <row r="10" spans="2:13" s="1" customFormat="1" ht="6.95" customHeight="1" x14ac:dyDescent="0.2">
      <c r="B10" s="21" t="s">
        <v>119</v>
      </c>
      <c r="C10" s="21"/>
      <c r="D10" s="21"/>
      <c r="K10" s="30"/>
    </row>
    <row r="11" spans="2:13" s="1" customFormat="1" ht="12.4" customHeight="1" x14ac:dyDescent="0.2">
      <c r="B11" s="21"/>
      <c r="C11" s="21"/>
      <c r="D11" s="21"/>
      <c r="G11" s="20" t="s">
        <v>120</v>
      </c>
      <c r="H11" s="20"/>
      <c r="I11" s="20"/>
      <c r="J11" s="20"/>
      <c r="K11" s="20"/>
      <c r="L11" s="20"/>
      <c r="M11" s="20"/>
    </row>
    <row r="12" spans="2:13" s="1" customFormat="1" ht="7.9" customHeight="1" x14ac:dyDescent="0.2">
      <c r="G12" s="20"/>
      <c r="H12" s="20"/>
      <c r="I12" s="20"/>
      <c r="J12" s="20"/>
      <c r="K12" s="20"/>
      <c r="L12" s="20"/>
      <c r="M12" s="20"/>
    </row>
    <row r="13" spans="2:13" s="1" customFormat="1" ht="20.25" customHeight="1" x14ac:dyDescent="0.2">
      <c r="K13" s="30"/>
    </row>
    <row r="14" spans="2:13" s="1" customFormat="1" ht="24" customHeight="1" x14ac:dyDescent="0.2">
      <c r="E14" s="22" t="s">
        <v>121</v>
      </c>
      <c r="F14" s="22"/>
      <c r="G14" s="22"/>
      <c r="K14" s="30"/>
    </row>
    <row r="15" spans="2:13" s="1" customFormat="1" ht="43.15" customHeight="1" x14ac:dyDescent="0.2">
      <c r="K15" s="30"/>
    </row>
    <row r="16" spans="2:13" s="1" customFormat="1" ht="20.65" customHeight="1" x14ac:dyDescent="0.2">
      <c r="B16" s="9" t="s">
        <v>122</v>
      </c>
      <c r="C16" s="9"/>
      <c r="K16" s="30"/>
    </row>
    <row r="17" spans="2:13" s="1" customFormat="1" ht="2.65" customHeight="1" x14ac:dyDescent="0.2">
      <c r="K17" s="30"/>
    </row>
    <row r="18" spans="2:13" s="1" customFormat="1" ht="20.65" customHeight="1" x14ac:dyDescent="0.2">
      <c r="B18" s="9" t="s">
        <v>123</v>
      </c>
      <c r="C18" s="9"/>
      <c r="K18" s="30"/>
    </row>
    <row r="19" spans="2:13" s="1" customFormat="1" ht="2.65" customHeight="1" x14ac:dyDescent="0.2">
      <c r="K19" s="30"/>
    </row>
    <row r="20" spans="2:13" s="1" customFormat="1" ht="20.65" customHeight="1" x14ac:dyDescent="0.2">
      <c r="B20" s="9" t="s">
        <v>124</v>
      </c>
      <c r="C20" s="9"/>
      <c r="K20" s="30"/>
    </row>
    <row r="21" spans="2:13" s="1" customFormat="1" ht="2.65" customHeight="1" x14ac:dyDescent="0.2">
      <c r="K21" s="30"/>
    </row>
    <row r="22" spans="2:13" s="1" customFormat="1" ht="20.65" customHeight="1" x14ac:dyDescent="0.2">
      <c r="B22" s="9" t="s">
        <v>125</v>
      </c>
      <c r="C22" s="9"/>
      <c r="K22" s="30"/>
    </row>
    <row r="23" spans="2:13" s="1" customFormat="1" ht="34.700000000000003" customHeight="1" x14ac:dyDescent="0.2">
      <c r="K23" s="30"/>
    </row>
    <row r="24" spans="2:13" s="1" customFormat="1" ht="50.1" customHeight="1" x14ac:dyDescent="0.2">
      <c r="B24" s="12" t="s">
        <v>126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2:13" s="1" customFormat="1" ht="2.65" customHeight="1" x14ac:dyDescent="0.2">
      <c r="K25" s="30"/>
    </row>
    <row r="26" spans="2:13" s="1" customFormat="1" ht="57" customHeight="1" x14ac:dyDescent="0.2">
      <c r="B26" s="11" t="s">
        <v>127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9" customHeight="1" x14ac:dyDescent="0.2">
      <c r="K27" s="30"/>
    </row>
    <row r="28" spans="2:13" s="1" customFormat="1" ht="3.2" customHeight="1" x14ac:dyDescent="0.2">
      <c r="K28" s="30"/>
    </row>
    <row r="29" spans="2:13" s="1" customFormat="1" ht="18.2" customHeight="1" x14ac:dyDescent="0.2">
      <c r="B29" s="15" t="s">
        <v>128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>
      <c r="K30" s="30"/>
    </row>
    <row r="31" spans="2:13" s="1" customFormat="1" ht="55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31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34</v>
      </c>
      <c r="H32" s="10"/>
      <c r="I32" s="10">
        <f>G32*H32</f>
        <v>0</v>
      </c>
      <c r="J32" s="5">
        <v>8</v>
      </c>
      <c r="K32" s="32">
        <f>I32*J32*0.01</f>
        <v>0</v>
      </c>
      <c r="L32" s="25">
        <f>I32*(1+J32*0.01)</f>
        <v>0</v>
      </c>
      <c r="M32" s="25"/>
    </row>
    <row r="33" spans="2:13" s="1" customFormat="1" ht="3.2" customHeight="1" x14ac:dyDescent="0.2">
      <c r="K33" s="30"/>
    </row>
    <row r="34" spans="2:13" s="1" customFormat="1" ht="18.2" customHeight="1" x14ac:dyDescent="0.2">
      <c r="B34" s="15" t="s">
        <v>129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>
      <c r="K35" s="30"/>
    </row>
    <row r="36" spans="2:13" s="1" customFormat="1" ht="55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31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1366</v>
      </c>
      <c r="H37" s="10"/>
      <c r="I37" s="10">
        <f>G37*H37</f>
        <v>0</v>
      </c>
      <c r="J37" s="5">
        <v>8</v>
      </c>
      <c r="K37" s="32">
        <f>I37*J37*0.01</f>
        <v>0</v>
      </c>
      <c r="L37" s="25">
        <f>I37*(1+J37*0.01)</f>
        <v>0</v>
      </c>
      <c r="M37" s="25"/>
    </row>
    <row r="38" spans="2:13" s="1" customFormat="1" ht="3.2" customHeight="1" x14ac:dyDescent="0.2">
      <c r="K38" s="30"/>
    </row>
    <row r="39" spans="2:13" s="1" customFormat="1" ht="18.2" customHeight="1" x14ac:dyDescent="0.2">
      <c r="B39" s="15" t="s">
        <v>130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>
      <c r="K40" s="30"/>
    </row>
    <row r="41" spans="2:13" s="1" customFormat="1" ht="56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31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589</v>
      </c>
      <c r="H42" s="10"/>
      <c r="I42" s="10">
        <f>G42*H42</f>
        <v>0</v>
      </c>
      <c r="J42" s="5">
        <v>8</v>
      </c>
      <c r="K42" s="32">
        <f>I42*J42*0.01</f>
        <v>0</v>
      </c>
      <c r="L42" s="25">
        <f>I42*(1+J42*0.01)</f>
        <v>0</v>
      </c>
      <c r="M42" s="25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1685</v>
      </c>
      <c r="H43" s="10"/>
      <c r="I43" s="10">
        <f>G43*H43</f>
        <v>0</v>
      </c>
      <c r="J43" s="5">
        <v>8</v>
      </c>
      <c r="K43" s="32">
        <f>I43*J43*0.01</f>
        <v>0</v>
      </c>
      <c r="L43" s="25">
        <f>I43*(1+J43*0.01)</f>
        <v>0</v>
      </c>
      <c r="M43" s="25"/>
    </row>
    <row r="44" spans="2:13" s="1" customFormat="1" ht="3.2" customHeight="1" x14ac:dyDescent="0.2">
      <c r="K44" s="30"/>
    </row>
    <row r="45" spans="2:13" s="1" customFormat="1" ht="18.2" customHeight="1" x14ac:dyDescent="0.2">
      <c r="B45" s="15" t="s">
        <v>131</v>
      </c>
      <c r="C45" s="15"/>
      <c r="D45" s="15"/>
      <c r="E45" s="15"/>
      <c r="F45" s="15"/>
      <c r="G45" s="15"/>
      <c r="H45" s="15"/>
      <c r="I45" s="15"/>
      <c r="J45" s="15"/>
      <c r="K45" s="15"/>
    </row>
    <row r="46" spans="2:13" s="1" customFormat="1" ht="5.25" customHeight="1" x14ac:dyDescent="0.2">
      <c r="K46" s="30"/>
    </row>
    <row r="47" spans="2:13" s="1" customFormat="1" ht="54.7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31" t="s">
        <v>9</v>
      </c>
      <c r="L47" s="24" t="s">
        <v>10</v>
      </c>
      <c r="M47" s="24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257</v>
      </c>
      <c r="H48" s="10"/>
      <c r="I48" s="10">
        <f>G48*H48</f>
        <v>0</v>
      </c>
      <c r="J48" s="5">
        <v>8</v>
      </c>
      <c r="K48" s="32">
        <f>I48*J48*0.01</f>
        <v>0</v>
      </c>
      <c r="L48" s="25">
        <f>I48*(1+J48*0.01)</f>
        <v>0</v>
      </c>
      <c r="M48" s="25"/>
    </row>
    <row r="49" spans="2:13" s="1" customFormat="1" ht="3.2" customHeight="1" x14ac:dyDescent="0.2">
      <c r="K49" s="30"/>
    </row>
    <row r="50" spans="2:13" s="1" customFormat="1" ht="18.2" customHeight="1" x14ac:dyDescent="0.2">
      <c r="B50" s="15" t="s">
        <v>132</v>
      </c>
      <c r="C50" s="15"/>
      <c r="D50" s="15"/>
      <c r="E50" s="15"/>
      <c r="F50" s="15"/>
      <c r="G50" s="15"/>
      <c r="H50" s="15"/>
      <c r="I50" s="15"/>
      <c r="J50" s="15"/>
      <c r="K50" s="15"/>
    </row>
    <row r="51" spans="2:13" s="1" customFormat="1" ht="5.25" customHeight="1" x14ac:dyDescent="0.2">
      <c r="K51" s="30"/>
    </row>
    <row r="52" spans="2:13" s="1" customFormat="1" ht="54.7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31" t="s">
        <v>9</v>
      </c>
      <c r="L52" s="24" t="s">
        <v>10</v>
      </c>
      <c r="M52" s="24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919</v>
      </c>
      <c r="H53" s="10"/>
      <c r="I53" s="10">
        <f>G53*H53</f>
        <v>0</v>
      </c>
      <c r="J53" s="5">
        <v>8</v>
      </c>
      <c r="K53" s="32">
        <f>I53*J53*0.01</f>
        <v>0</v>
      </c>
      <c r="L53" s="25">
        <f>I53*(1+J53*0.01)</f>
        <v>0</v>
      </c>
      <c r="M53" s="25"/>
    </row>
    <row r="54" spans="2:13" s="1" customFormat="1" ht="9" customHeight="1" x14ac:dyDescent="0.2">
      <c r="K54" s="30"/>
    </row>
    <row r="55" spans="2:13" s="1" customFormat="1" ht="52.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31" t="s">
        <v>9</v>
      </c>
      <c r="L55" s="24" t="s">
        <v>10</v>
      </c>
      <c r="M55" s="24"/>
    </row>
    <row r="56" spans="2:13" s="1" customFormat="1" ht="19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100</v>
      </c>
      <c r="H56" s="10"/>
      <c r="I56" s="10">
        <f>G56*H56</f>
        <v>0</v>
      </c>
      <c r="J56" s="5">
        <v>8</v>
      </c>
      <c r="K56" s="32">
        <f>I56*J56*0.01</f>
        <v>0</v>
      </c>
      <c r="L56" s="25">
        <f>I56*(1+J56*0.01)</f>
        <v>0</v>
      </c>
      <c r="M56" s="25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1.1299999999999999</v>
      </c>
      <c r="H57" s="10"/>
      <c r="I57" s="10">
        <f t="shared" ref="I57:I84" si="0">G57*H57</f>
        <v>0</v>
      </c>
      <c r="J57" s="5">
        <v>8</v>
      </c>
      <c r="K57" s="32">
        <f t="shared" ref="K57:K84" si="1">I57*J57*0.01</f>
        <v>0</v>
      </c>
      <c r="L57" s="25">
        <f t="shared" ref="L57:L84" si="2">I57*(1+J57*0.01)</f>
        <v>0</v>
      </c>
      <c r="M57" s="25"/>
    </row>
    <row r="58" spans="2:13" s="1" customFormat="1" ht="28.9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1.1299999999999999</v>
      </c>
      <c r="H58" s="10"/>
      <c r="I58" s="10">
        <f t="shared" si="0"/>
        <v>0</v>
      </c>
      <c r="J58" s="5">
        <v>8</v>
      </c>
      <c r="K58" s="32">
        <f t="shared" si="1"/>
        <v>0</v>
      </c>
      <c r="L58" s="25">
        <f t="shared" si="2"/>
        <v>0</v>
      </c>
      <c r="M58" s="25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5.67</v>
      </c>
      <c r="H59" s="10"/>
      <c r="I59" s="10">
        <f t="shared" si="0"/>
        <v>0</v>
      </c>
      <c r="J59" s="5">
        <v>8</v>
      </c>
      <c r="K59" s="32">
        <f t="shared" si="1"/>
        <v>0</v>
      </c>
      <c r="L59" s="25">
        <f t="shared" si="2"/>
        <v>0</v>
      </c>
      <c r="M59" s="25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2.1</v>
      </c>
      <c r="H60" s="10"/>
      <c r="I60" s="10">
        <f t="shared" si="0"/>
        <v>0</v>
      </c>
      <c r="J60" s="5">
        <v>8</v>
      </c>
      <c r="K60" s="32">
        <f t="shared" si="1"/>
        <v>0</v>
      </c>
      <c r="L60" s="25">
        <f t="shared" si="2"/>
        <v>0</v>
      </c>
      <c r="M60" s="25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34.6</v>
      </c>
      <c r="H61" s="10"/>
      <c r="I61" s="10">
        <f t="shared" si="0"/>
        <v>0</v>
      </c>
      <c r="J61" s="5">
        <v>8</v>
      </c>
      <c r="K61" s="32">
        <f t="shared" si="1"/>
        <v>0</v>
      </c>
      <c r="L61" s="25">
        <f t="shared" si="2"/>
        <v>0</v>
      </c>
      <c r="M61" s="25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35</v>
      </c>
      <c r="G62" s="8">
        <v>2.5</v>
      </c>
      <c r="H62" s="10"/>
      <c r="I62" s="10">
        <f t="shared" si="0"/>
        <v>0</v>
      </c>
      <c r="J62" s="5">
        <v>8</v>
      </c>
      <c r="K62" s="32">
        <f t="shared" si="1"/>
        <v>0</v>
      </c>
      <c r="L62" s="25">
        <f t="shared" si="2"/>
        <v>0</v>
      </c>
      <c r="M62" s="25"/>
    </row>
    <row r="63" spans="2:13" s="1" customFormat="1" ht="28.9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35</v>
      </c>
      <c r="G63" s="8">
        <v>2.1</v>
      </c>
      <c r="H63" s="10"/>
      <c r="I63" s="10">
        <f t="shared" si="0"/>
        <v>0</v>
      </c>
      <c r="J63" s="5">
        <v>8</v>
      </c>
      <c r="K63" s="32">
        <f t="shared" si="1"/>
        <v>0</v>
      </c>
      <c r="L63" s="25">
        <f t="shared" si="2"/>
        <v>0</v>
      </c>
      <c r="M63" s="25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35</v>
      </c>
      <c r="G64" s="8">
        <v>39.200000000000003</v>
      </c>
      <c r="H64" s="10"/>
      <c r="I64" s="10">
        <f t="shared" si="0"/>
        <v>0</v>
      </c>
      <c r="J64" s="5">
        <v>8</v>
      </c>
      <c r="K64" s="32">
        <f t="shared" si="1"/>
        <v>0</v>
      </c>
      <c r="L64" s="25">
        <f t="shared" si="2"/>
        <v>0</v>
      </c>
      <c r="M64" s="25"/>
    </row>
    <row r="65" spans="2:13" s="1" customFormat="1" ht="28.9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25</v>
      </c>
      <c r="G65" s="8">
        <v>16</v>
      </c>
      <c r="H65" s="10"/>
      <c r="I65" s="10">
        <f t="shared" si="0"/>
        <v>0</v>
      </c>
      <c r="J65" s="5">
        <v>8</v>
      </c>
      <c r="K65" s="32">
        <f t="shared" si="1"/>
        <v>0</v>
      </c>
      <c r="L65" s="25">
        <f t="shared" si="2"/>
        <v>0</v>
      </c>
      <c r="M65" s="25"/>
    </row>
    <row r="66" spans="2:13" s="1" customFormat="1" ht="28.9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25</v>
      </c>
      <c r="G66" s="8">
        <v>12</v>
      </c>
      <c r="H66" s="10"/>
      <c r="I66" s="10">
        <f t="shared" si="0"/>
        <v>0</v>
      </c>
      <c r="J66" s="5">
        <v>8</v>
      </c>
      <c r="K66" s="32">
        <f t="shared" si="1"/>
        <v>0</v>
      </c>
      <c r="L66" s="25">
        <f t="shared" si="2"/>
        <v>0</v>
      </c>
      <c r="M66" s="25"/>
    </row>
    <row r="67" spans="2:13" s="1" customFormat="1" ht="28.9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25</v>
      </c>
      <c r="G67" s="8">
        <v>1</v>
      </c>
      <c r="H67" s="10"/>
      <c r="I67" s="10">
        <f t="shared" si="0"/>
        <v>0</v>
      </c>
      <c r="J67" s="5">
        <v>8</v>
      </c>
      <c r="K67" s="32">
        <f t="shared" si="1"/>
        <v>0</v>
      </c>
      <c r="L67" s="25">
        <f t="shared" si="2"/>
        <v>0</v>
      </c>
      <c r="M67" s="25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25</v>
      </c>
      <c r="G68" s="8">
        <v>7.73</v>
      </c>
      <c r="H68" s="10"/>
      <c r="I68" s="10">
        <f t="shared" si="0"/>
        <v>0</v>
      </c>
      <c r="J68" s="5">
        <v>8</v>
      </c>
      <c r="K68" s="32">
        <f t="shared" si="1"/>
        <v>0</v>
      </c>
      <c r="L68" s="25">
        <f t="shared" si="2"/>
        <v>0</v>
      </c>
      <c r="M68" s="25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25</v>
      </c>
      <c r="G69" s="8">
        <v>9.7899999999999991</v>
      </c>
      <c r="H69" s="10"/>
      <c r="I69" s="10">
        <f t="shared" si="0"/>
        <v>0</v>
      </c>
      <c r="J69" s="5">
        <v>8</v>
      </c>
      <c r="K69" s="32">
        <f t="shared" si="1"/>
        <v>0</v>
      </c>
      <c r="L69" s="25">
        <f t="shared" si="2"/>
        <v>0</v>
      </c>
      <c r="M69" s="25"/>
    </row>
    <row r="70" spans="2:13" s="1" customFormat="1" ht="28.9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25</v>
      </c>
      <c r="G70" s="8">
        <v>20.059999999999999</v>
      </c>
      <c r="H70" s="10"/>
      <c r="I70" s="10">
        <f t="shared" si="0"/>
        <v>0</v>
      </c>
      <c r="J70" s="5">
        <v>8</v>
      </c>
      <c r="K70" s="32">
        <f t="shared" si="1"/>
        <v>0</v>
      </c>
      <c r="L70" s="25">
        <f t="shared" si="2"/>
        <v>0</v>
      </c>
      <c r="M70" s="25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69</v>
      </c>
      <c r="G71" s="8">
        <v>8.4</v>
      </c>
      <c r="H71" s="10"/>
      <c r="I71" s="10">
        <f t="shared" si="0"/>
        <v>0</v>
      </c>
      <c r="J71" s="5">
        <v>23</v>
      </c>
      <c r="K71" s="32">
        <f t="shared" si="1"/>
        <v>0</v>
      </c>
      <c r="L71" s="25">
        <f t="shared" si="2"/>
        <v>0</v>
      </c>
      <c r="M71" s="25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69</v>
      </c>
      <c r="G72" s="8">
        <v>10.55</v>
      </c>
      <c r="H72" s="10"/>
      <c r="I72" s="10">
        <f t="shared" si="0"/>
        <v>0</v>
      </c>
      <c r="J72" s="5">
        <v>23</v>
      </c>
      <c r="K72" s="32">
        <f t="shared" si="1"/>
        <v>0</v>
      </c>
      <c r="L72" s="25">
        <f t="shared" si="2"/>
        <v>0</v>
      </c>
      <c r="M72" s="25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76</v>
      </c>
      <c r="G73" s="8">
        <v>40</v>
      </c>
      <c r="H73" s="10"/>
      <c r="I73" s="10">
        <f t="shared" si="0"/>
        <v>0</v>
      </c>
      <c r="J73" s="5">
        <v>23</v>
      </c>
      <c r="K73" s="32">
        <f t="shared" si="1"/>
        <v>0</v>
      </c>
      <c r="L73" s="25">
        <f t="shared" si="2"/>
        <v>0</v>
      </c>
      <c r="M73" s="25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80</v>
      </c>
      <c r="G74" s="8">
        <v>28</v>
      </c>
      <c r="H74" s="10"/>
      <c r="I74" s="10">
        <f t="shared" si="0"/>
        <v>0</v>
      </c>
      <c r="J74" s="5">
        <v>8</v>
      </c>
      <c r="K74" s="32">
        <f t="shared" si="1"/>
        <v>0</v>
      </c>
      <c r="L74" s="25">
        <f t="shared" si="2"/>
        <v>0</v>
      </c>
      <c r="M74" s="25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80</v>
      </c>
      <c r="G75" s="8">
        <v>113</v>
      </c>
      <c r="H75" s="10"/>
      <c r="I75" s="10">
        <f t="shared" si="0"/>
        <v>0</v>
      </c>
      <c r="J75" s="5">
        <v>8</v>
      </c>
      <c r="K75" s="32">
        <f t="shared" si="1"/>
        <v>0</v>
      </c>
      <c r="L75" s="25">
        <f t="shared" si="2"/>
        <v>0</v>
      </c>
      <c r="M75" s="25"/>
    </row>
    <row r="76" spans="2:13" s="1" customFormat="1" ht="28.9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80</v>
      </c>
      <c r="G76" s="8">
        <v>3</v>
      </c>
      <c r="H76" s="10"/>
      <c r="I76" s="10">
        <f t="shared" si="0"/>
        <v>0</v>
      </c>
      <c r="J76" s="5">
        <v>8</v>
      </c>
      <c r="K76" s="32">
        <f t="shared" si="1"/>
        <v>0</v>
      </c>
      <c r="L76" s="25">
        <f t="shared" si="2"/>
        <v>0</v>
      </c>
      <c r="M76" s="25"/>
    </row>
    <row r="77" spans="2:13" s="1" customFormat="1" ht="28.9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14</v>
      </c>
      <c r="G77" s="8">
        <v>100</v>
      </c>
      <c r="H77" s="10"/>
      <c r="I77" s="10">
        <f t="shared" si="0"/>
        <v>0</v>
      </c>
      <c r="J77" s="5">
        <v>8</v>
      </c>
      <c r="K77" s="32">
        <f t="shared" si="1"/>
        <v>0</v>
      </c>
      <c r="L77" s="25">
        <f t="shared" si="2"/>
        <v>0</v>
      </c>
      <c r="M77" s="25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25</v>
      </c>
      <c r="G78" s="8">
        <v>0.66</v>
      </c>
      <c r="H78" s="10"/>
      <c r="I78" s="10">
        <f t="shared" si="0"/>
        <v>0</v>
      </c>
      <c r="J78" s="5">
        <v>8</v>
      </c>
      <c r="K78" s="32">
        <f t="shared" si="1"/>
        <v>0</v>
      </c>
      <c r="L78" s="25">
        <f t="shared" si="2"/>
        <v>0</v>
      </c>
      <c r="M78" s="25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96</v>
      </c>
      <c r="G79" s="8">
        <v>0.21</v>
      </c>
      <c r="H79" s="10"/>
      <c r="I79" s="10">
        <f t="shared" si="0"/>
        <v>0</v>
      </c>
      <c r="J79" s="5">
        <v>8</v>
      </c>
      <c r="K79" s="32">
        <f t="shared" si="1"/>
        <v>0</v>
      </c>
      <c r="L79" s="25">
        <f t="shared" si="2"/>
        <v>0</v>
      </c>
      <c r="M79" s="25"/>
    </row>
    <row r="80" spans="2:13" s="1" customFormat="1" ht="19.7" customHeight="1" x14ac:dyDescent="0.2">
      <c r="B80" s="5">
        <v>31</v>
      </c>
      <c r="C80" s="6" t="s">
        <v>97</v>
      </c>
      <c r="D80" s="6" t="s">
        <v>98</v>
      </c>
      <c r="E80" s="7" t="s">
        <v>99</v>
      </c>
      <c r="F80" s="6" t="s">
        <v>96</v>
      </c>
      <c r="G80" s="8">
        <v>2.84</v>
      </c>
      <c r="H80" s="10"/>
      <c r="I80" s="10">
        <f t="shared" si="0"/>
        <v>0</v>
      </c>
      <c r="J80" s="5">
        <v>8</v>
      </c>
      <c r="K80" s="32">
        <f t="shared" si="1"/>
        <v>0</v>
      </c>
      <c r="L80" s="25">
        <f t="shared" si="2"/>
        <v>0</v>
      </c>
      <c r="M80" s="25"/>
    </row>
    <row r="81" spans="2:13" s="1" customFormat="1" ht="19.7" customHeight="1" x14ac:dyDescent="0.2">
      <c r="B81" s="5">
        <v>32</v>
      </c>
      <c r="C81" s="6" t="s">
        <v>100</v>
      </c>
      <c r="D81" s="6" t="s">
        <v>101</v>
      </c>
      <c r="E81" s="7" t="s">
        <v>102</v>
      </c>
      <c r="F81" s="6" t="s">
        <v>76</v>
      </c>
      <c r="G81" s="8">
        <v>120</v>
      </c>
      <c r="H81" s="10"/>
      <c r="I81" s="10">
        <f t="shared" si="0"/>
        <v>0</v>
      </c>
      <c r="J81" s="5">
        <v>8</v>
      </c>
      <c r="K81" s="32">
        <f t="shared" si="1"/>
        <v>0</v>
      </c>
      <c r="L81" s="25">
        <f t="shared" si="2"/>
        <v>0</v>
      </c>
      <c r="M81" s="25"/>
    </row>
    <row r="82" spans="2:13" s="1" customFormat="1" ht="19.7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76</v>
      </c>
      <c r="G82" s="8">
        <v>28</v>
      </c>
      <c r="H82" s="10"/>
      <c r="I82" s="10">
        <f t="shared" si="0"/>
        <v>0</v>
      </c>
      <c r="J82" s="5">
        <v>8</v>
      </c>
      <c r="K82" s="32">
        <f t="shared" si="1"/>
        <v>0</v>
      </c>
      <c r="L82" s="25">
        <f t="shared" si="2"/>
        <v>0</v>
      </c>
      <c r="M82" s="25"/>
    </row>
    <row r="83" spans="2:13" s="1" customFormat="1" ht="19.7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76</v>
      </c>
      <c r="G83" s="8">
        <v>10</v>
      </c>
      <c r="H83" s="10"/>
      <c r="I83" s="10">
        <f t="shared" si="0"/>
        <v>0</v>
      </c>
      <c r="J83" s="5">
        <v>8</v>
      </c>
      <c r="K83" s="32">
        <f t="shared" si="1"/>
        <v>0</v>
      </c>
      <c r="L83" s="25">
        <f t="shared" si="2"/>
        <v>0</v>
      </c>
      <c r="M83" s="25"/>
    </row>
    <row r="84" spans="2:13" s="1" customFormat="1" ht="19.7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76</v>
      </c>
      <c r="G84" s="8">
        <v>76</v>
      </c>
      <c r="H84" s="10"/>
      <c r="I84" s="10">
        <f t="shared" si="0"/>
        <v>0</v>
      </c>
      <c r="J84" s="5">
        <v>8</v>
      </c>
      <c r="K84" s="32">
        <f t="shared" si="1"/>
        <v>0</v>
      </c>
      <c r="L84" s="25">
        <f t="shared" si="2"/>
        <v>0</v>
      </c>
      <c r="M84" s="25"/>
    </row>
    <row r="85" spans="2:13" s="1" customFormat="1" ht="55.9" customHeight="1" x14ac:dyDescent="0.2">
      <c r="K85" s="30"/>
    </row>
    <row r="86" spans="2:13" s="1" customFormat="1" ht="21.4" customHeight="1" x14ac:dyDescent="0.2">
      <c r="B86" s="16" t="s">
        <v>112</v>
      </c>
      <c r="C86" s="16"/>
      <c r="D86" s="16"/>
      <c r="E86" s="16"/>
      <c r="F86" s="26">
        <f>SUM(I32,I37,I42:I43,I48,I53,I56:I84)</f>
        <v>0</v>
      </c>
      <c r="G86" s="26"/>
      <c r="H86" s="26"/>
      <c r="I86" s="26"/>
      <c r="J86" s="26"/>
      <c r="K86" s="26"/>
      <c r="L86" s="26"/>
      <c r="M86" s="26"/>
    </row>
    <row r="87" spans="2:13" s="1" customFormat="1" ht="21.4" customHeight="1" x14ac:dyDescent="0.2">
      <c r="B87" s="16" t="s">
        <v>113</v>
      </c>
      <c r="C87" s="16"/>
      <c r="D87" s="16"/>
      <c r="E87" s="16"/>
      <c r="F87" s="27">
        <f>SUM(L32,L37,L42:M43,L48,L53,L56:M84)</f>
        <v>0</v>
      </c>
      <c r="G87" s="27"/>
      <c r="H87" s="27"/>
      <c r="I87" s="27"/>
      <c r="J87" s="27"/>
      <c r="K87" s="27"/>
      <c r="L87" s="27"/>
      <c r="M87" s="27"/>
    </row>
    <row r="88" spans="2:13" s="1" customFormat="1" ht="11.1" customHeight="1" x14ac:dyDescent="0.2">
      <c r="K88" s="30"/>
    </row>
    <row r="89" spans="2:13" s="1" customFormat="1" ht="61.35" customHeight="1" x14ac:dyDescent="0.2">
      <c r="B89" s="11" t="s">
        <v>133</v>
      </c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</row>
    <row r="90" spans="2:13" s="1" customFormat="1" ht="2.65" customHeight="1" x14ac:dyDescent="0.2">
      <c r="K90" s="30"/>
    </row>
    <row r="91" spans="2:13" s="1" customFormat="1" ht="89.1" customHeight="1" x14ac:dyDescent="0.2">
      <c r="B91" s="11" t="s">
        <v>134</v>
      </c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</row>
    <row r="92" spans="2:13" s="1" customFormat="1" ht="5.25" customHeight="1" x14ac:dyDescent="0.2">
      <c r="K92" s="30"/>
    </row>
    <row r="93" spans="2:13" s="1" customFormat="1" ht="98.25" customHeight="1" x14ac:dyDescent="0.2">
      <c r="B93" s="11" t="s">
        <v>135</v>
      </c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</row>
    <row r="94" spans="2:13" s="1" customFormat="1" ht="5.25" customHeight="1" x14ac:dyDescent="0.2">
      <c r="K94" s="30"/>
    </row>
    <row r="95" spans="2:13" s="1" customFormat="1" ht="37.9" customHeight="1" x14ac:dyDescent="0.2">
      <c r="B95" s="13" t="s">
        <v>114</v>
      </c>
      <c r="C95" s="13"/>
      <c r="D95" s="13"/>
      <c r="E95" s="13"/>
      <c r="F95" s="28" t="s">
        <v>115</v>
      </c>
      <c r="G95" s="28"/>
      <c r="H95" s="28"/>
      <c r="I95" s="28"/>
      <c r="J95" s="28"/>
      <c r="K95" s="28"/>
      <c r="L95" s="28"/>
    </row>
    <row r="96" spans="2:13" s="1" customFormat="1" ht="28.9" customHeight="1" x14ac:dyDescent="0.2"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</row>
    <row r="97" spans="2:13" s="1" customFormat="1" ht="28.9" customHeight="1" x14ac:dyDescent="0.2">
      <c r="B97" s="14"/>
      <c r="C97" s="14"/>
      <c r="D97" s="14"/>
      <c r="E97" s="14"/>
      <c r="F97" s="14"/>
      <c r="G97" s="14"/>
      <c r="H97" s="14"/>
      <c r="I97" s="14"/>
      <c r="J97" s="14"/>
      <c r="K97" s="14"/>
      <c r="L97" s="14"/>
    </row>
    <row r="98" spans="2:13" s="1" customFormat="1" ht="28.9" customHeight="1" x14ac:dyDescent="0.2">
      <c r="B98" s="14"/>
      <c r="C98" s="14"/>
      <c r="D98" s="14"/>
      <c r="E98" s="14"/>
      <c r="F98" s="14"/>
      <c r="G98" s="14"/>
      <c r="H98" s="14"/>
      <c r="I98" s="14"/>
      <c r="J98" s="14"/>
      <c r="K98" s="14"/>
      <c r="L98" s="14"/>
    </row>
    <row r="99" spans="2:13" s="1" customFormat="1" ht="28.9" customHeight="1" x14ac:dyDescent="0.2">
      <c r="B99" s="14"/>
      <c r="C99" s="14"/>
      <c r="D99" s="14"/>
      <c r="E99" s="14"/>
      <c r="F99" s="14"/>
      <c r="G99" s="14"/>
      <c r="H99" s="14"/>
      <c r="I99" s="14"/>
      <c r="J99" s="14"/>
      <c r="K99" s="14"/>
      <c r="L99" s="14"/>
    </row>
    <row r="100" spans="2:13" s="1" customFormat="1" ht="2.65" customHeight="1" x14ac:dyDescent="0.2">
      <c r="K100" s="30"/>
    </row>
    <row r="101" spans="2:13" s="1" customFormat="1" ht="166.5" customHeight="1" x14ac:dyDescent="0.2">
      <c r="B101" s="11" t="s">
        <v>136</v>
      </c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</row>
    <row r="102" spans="2:13" s="1" customFormat="1" ht="2.65" customHeight="1" x14ac:dyDescent="0.2">
      <c r="K102" s="30"/>
    </row>
    <row r="103" spans="2:13" s="1" customFormat="1" ht="33.6" customHeight="1" x14ac:dyDescent="0.2">
      <c r="B103" s="12" t="s">
        <v>137</v>
      </c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</row>
    <row r="104" spans="2:13" s="1" customFormat="1" ht="2.65" customHeight="1" x14ac:dyDescent="0.2">
      <c r="K104" s="30"/>
    </row>
    <row r="105" spans="2:13" s="1" customFormat="1" ht="37.9" customHeight="1" x14ac:dyDescent="0.2">
      <c r="B105" s="13" t="s">
        <v>116</v>
      </c>
      <c r="C105" s="13"/>
      <c r="D105" s="13"/>
      <c r="E105" s="13"/>
      <c r="F105" s="23" t="s">
        <v>117</v>
      </c>
      <c r="G105" s="23"/>
      <c r="H105" s="23"/>
      <c r="I105" s="23"/>
      <c r="J105" s="23"/>
      <c r="K105" s="23"/>
      <c r="L105" s="23"/>
    </row>
    <row r="106" spans="2:13" s="1" customFormat="1" ht="28.9" customHeight="1" x14ac:dyDescent="0.2"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</row>
    <row r="107" spans="2:13" s="1" customFormat="1" ht="28.9" customHeight="1" x14ac:dyDescent="0.2"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</row>
    <row r="108" spans="2:13" s="1" customFormat="1" ht="28.9" customHeight="1" x14ac:dyDescent="0.2"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</row>
    <row r="109" spans="2:13" s="1" customFormat="1" ht="28.9" customHeight="1" x14ac:dyDescent="0.2"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</row>
    <row r="110" spans="2:13" s="1" customFormat="1" ht="2.65" customHeight="1" x14ac:dyDescent="0.2">
      <c r="K110" s="30"/>
    </row>
    <row r="111" spans="2:13" s="1" customFormat="1" ht="130.69999999999999" customHeight="1" x14ac:dyDescent="0.2">
      <c r="B111" s="11" t="s">
        <v>138</v>
      </c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</row>
    <row r="112" spans="2:13" s="1" customFormat="1" ht="2.65" customHeight="1" x14ac:dyDescent="0.2">
      <c r="K112" s="30"/>
    </row>
    <row r="113" spans="2:13" s="1" customFormat="1" ht="57" customHeight="1" x14ac:dyDescent="0.2">
      <c r="B113" s="11" t="s">
        <v>139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</row>
    <row r="114" spans="2:13" s="1" customFormat="1" ht="2.65" customHeight="1" x14ac:dyDescent="0.2">
      <c r="K114" s="30"/>
    </row>
    <row r="115" spans="2:13" s="1" customFormat="1" ht="47.45" customHeight="1" x14ac:dyDescent="0.2">
      <c r="B115" s="11" t="s">
        <v>140</v>
      </c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</row>
    <row r="116" spans="2:13" s="1" customFormat="1" ht="2.65" customHeight="1" x14ac:dyDescent="0.2">
      <c r="K116" s="30"/>
    </row>
    <row r="117" spans="2:13" s="1" customFormat="1" ht="33.6" customHeight="1" x14ac:dyDescent="0.2">
      <c r="B117" s="11" t="s">
        <v>141</v>
      </c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</row>
    <row r="118" spans="2:13" s="1" customFormat="1" ht="2.65" customHeight="1" x14ac:dyDescent="0.2">
      <c r="K118" s="30"/>
    </row>
    <row r="119" spans="2:13" s="1" customFormat="1" ht="116.65" customHeight="1" x14ac:dyDescent="0.2">
      <c r="B119" s="11" t="s">
        <v>142</v>
      </c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</row>
    <row r="120" spans="2:13" s="1" customFormat="1" ht="2.65" customHeight="1" x14ac:dyDescent="0.2">
      <c r="K120" s="30"/>
    </row>
    <row r="121" spans="2:13" s="1" customFormat="1" ht="82.5" customHeight="1" x14ac:dyDescent="0.2">
      <c r="B121" s="11" t="s">
        <v>143</v>
      </c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</row>
    <row r="122" spans="2:13" s="1" customFormat="1" ht="86.85" customHeight="1" x14ac:dyDescent="0.2">
      <c r="K122" s="30"/>
    </row>
    <row r="123" spans="2:13" s="1" customFormat="1" ht="17.649999999999999" customHeight="1" x14ac:dyDescent="0.2">
      <c r="I123" s="18" t="s">
        <v>144</v>
      </c>
      <c r="J123" s="18"/>
      <c r="K123" s="30"/>
    </row>
    <row r="124" spans="2:13" s="1" customFormat="1" ht="145.15" customHeight="1" x14ac:dyDescent="0.2">
      <c r="K124" s="30"/>
    </row>
    <row r="125" spans="2:13" s="1" customFormat="1" ht="81.599999999999994" customHeight="1" x14ac:dyDescent="0.2">
      <c r="B125" s="17" t="s">
        <v>145</v>
      </c>
      <c r="C125" s="17"/>
      <c r="D125" s="17"/>
      <c r="E125" s="17"/>
      <c r="F125" s="17"/>
      <c r="G125" s="17"/>
      <c r="H125" s="17"/>
      <c r="I125" s="17"/>
      <c r="J125" s="17"/>
      <c r="K125" s="30"/>
    </row>
  </sheetData>
  <mergeCells count="92">
    <mergeCell ref="L84:M84"/>
    <mergeCell ref="L79:M79"/>
    <mergeCell ref="L80:M80"/>
    <mergeCell ref="L81:M81"/>
    <mergeCell ref="L82:M82"/>
    <mergeCell ref="L83:M83"/>
    <mergeCell ref="L74:M74"/>
    <mergeCell ref="L75:M75"/>
    <mergeCell ref="L76:M76"/>
    <mergeCell ref="L77:M77"/>
    <mergeCell ref="L78:M78"/>
    <mergeCell ref="L69:M69"/>
    <mergeCell ref="L70:M70"/>
    <mergeCell ref="L71:M71"/>
    <mergeCell ref="L72:M72"/>
    <mergeCell ref="L73:M73"/>
    <mergeCell ref="L64:M64"/>
    <mergeCell ref="L65:M65"/>
    <mergeCell ref="L66:M66"/>
    <mergeCell ref="L67:M67"/>
    <mergeCell ref="L68:M68"/>
    <mergeCell ref="L59:M59"/>
    <mergeCell ref="L60:M60"/>
    <mergeCell ref="L61:M61"/>
    <mergeCell ref="L62:M62"/>
    <mergeCell ref="L63:M63"/>
    <mergeCell ref="I2:M2"/>
    <mergeCell ref="L31:M31"/>
    <mergeCell ref="L32:M32"/>
    <mergeCell ref="L36:M36"/>
    <mergeCell ref="L37:M37"/>
    <mergeCell ref="F106:L106"/>
    <mergeCell ref="F107:L107"/>
    <mergeCell ref="F108:L108"/>
    <mergeCell ref="F109:L109"/>
    <mergeCell ref="F86:M86"/>
    <mergeCell ref="F87:M87"/>
    <mergeCell ref="F95:L95"/>
    <mergeCell ref="F96:L96"/>
    <mergeCell ref="F97:L97"/>
    <mergeCell ref="F98:L98"/>
    <mergeCell ref="F99:L99"/>
    <mergeCell ref="B89:M89"/>
    <mergeCell ref="B91:M91"/>
    <mergeCell ref="B93:M93"/>
    <mergeCell ref="B95:E95"/>
    <mergeCell ref="B96:E96"/>
    <mergeCell ref="L53:M53"/>
    <mergeCell ref="L55:M55"/>
    <mergeCell ref="L56:M56"/>
    <mergeCell ref="L57:M57"/>
    <mergeCell ref="L58:M58"/>
    <mergeCell ref="B4:D4"/>
    <mergeCell ref="B45:K45"/>
    <mergeCell ref="B50:K50"/>
    <mergeCell ref="B6:D6"/>
    <mergeCell ref="B8:D8"/>
    <mergeCell ref="G11:M12"/>
    <mergeCell ref="B10:D11"/>
    <mergeCell ref="E14:G14"/>
    <mergeCell ref="L41:M41"/>
    <mergeCell ref="L42:M42"/>
    <mergeCell ref="L43:M43"/>
    <mergeCell ref="L47:M47"/>
    <mergeCell ref="L48:M48"/>
    <mergeCell ref="B115:M115"/>
    <mergeCell ref="B117:M117"/>
    <mergeCell ref="B119:M119"/>
    <mergeCell ref="B121:M121"/>
    <mergeCell ref="B125:J125"/>
    <mergeCell ref="I123:J123"/>
    <mergeCell ref="B107:E107"/>
    <mergeCell ref="B108:E108"/>
    <mergeCell ref="B109:E109"/>
    <mergeCell ref="B111:M111"/>
    <mergeCell ref="B113:M113"/>
    <mergeCell ref="B101:M101"/>
    <mergeCell ref="B103:M103"/>
    <mergeCell ref="B105:E105"/>
    <mergeCell ref="B106:E106"/>
    <mergeCell ref="B24:L24"/>
    <mergeCell ref="B26:L26"/>
    <mergeCell ref="B29:K29"/>
    <mergeCell ref="B34:K34"/>
    <mergeCell ref="B39:K39"/>
    <mergeCell ref="B86:E86"/>
    <mergeCell ref="B87:E87"/>
    <mergeCell ref="B97:E97"/>
    <mergeCell ref="B98:E98"/>
    <mergeCell ref="B99:E99"/>
    <mergeCell ref="F105:L105"/>
    <mergeCell ref="L52:M52"/>
  </mergeCells>
  <pageMargins left="0.7" right="0.7" top="0.75" bottom="0.75" header="0.3" footer="0.3"/>
  <pageSetup paperSize="9"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Rumak - Nadleśnictwo Jarosław</cp:lastModifiedBy>
  <dcterms:created xsi:type="dcterms:W3CDTF">2024-11-08T10:50:00Z</dcterms:created>
  <dcterms:modified xsi:type="dcterms:W3CDTF">2024-11-08T12:49:04Z</dcterms:modified>
</cp:coreProperties>
</file>