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asawlik\Desktop\Energia\"/>
    </mc:Choice>
  </mc:AlternateContent>
  <xr:revisionPtr revIDLastSave="0" documentId="13_ncr:1_{46116504-D0C4-4A80-9B43-23D36B2476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ykaz ppe " sheetId="1" r:id="rId1"/>
    <sheet name="wykaz ppe do umowy zał 1" sheetId="2" r:id="rId2"/>
    <sheet name="wykaz odbiorców zał 2" sheetId="3" r:id="rId3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3" l="1"/>
  <c r="H29" i="3"/>
  <c r="G29" i="3"/>
  <c r="F29" i="3"/>
  <c r="E29" i="3"/>
  <c r="D29" i="3"/>
  <c r="C29" i="3"/>
  <c r="B29" i="3"/>
  <c r="A29" i="3"/>
  <c r="J29" i="2"/>
  <c r="I29" i="2"/>
  <c r="H29" i="2"/>
  <c r="G29" i="2"/>
  <c r="F29" i="2"/>
  <c r="E29" i="2"/>
  <c r="D29" i="2"/>
  <c r="C29" i="2"/>
  <c r="B29" i="2"/>
  <c r="A29" i="2"/>
  <c r="AO31" i="1"/>
  <c r="A30" i="1"/>
  <c r="AO30" i="1"/>
  <c r="I28" i="3" l="1"/>
  <c r="H28" i="3"/>
  <c r="G28" i="3"/>
  <c r="F28" i="3"/>
  <c r="E28" i="3"/>
  <c r="D28" i="3"/>
  <c r="C28" i="3"/>
  <c r="B28" i="3"/>
  <c r="I27" i="3"/>
  <c r="H27" i="3"/>
  <c r="G27" i="3"/>
  <c r="F27" i="3"/>
  <c r="E27" i="3"/>
  <c r="D27" i="3"/>
  <c r="C27" i="3"/>
  <c r="B27" i="3"/>
  <c r="I26" i="3"/>
  <c r="H26" i="3"/>
  <c r="G26" i="3"/>
  <c r="F26" i="3"/>
  <c r="E26" i="3"/>
  <c r="D26" i="3"/>
  <c r="C26" i="3"/>
  <c r="B26" i="3"/>
  <c r="I25" i="3"/>
  <c r="H25" i="3"/>
  <c r="G25" i="3"/>
  <c r="F25" i="3"/>
  <c r="E25" i="3"/>
  <c r="D25" i="3"/>
  <c r="C25" i="3"/>
  <c r="B25" i="3"/>
  <c r="I24" i="3"/>
  <c r="H24" i="3"/>
  <c r="G24" i="3"/>
  <c r="F24" i="3"/>
  <c r="E24" i="3"/>
  <c r="D24" i="3"/>
  <c r="C24" i="3"/>
  <c r="B24" i="3"/>
  <c r="I23" i="3"/>
  <c r="H23" i="3"/>
  <c r="G23" i="3"/>
  <c r="F23" i="3"/>
  <c r="E23" i="3"/>
  <c r="D23" i="3"/>
  <c r="C23" i="3"/>
  <c r="B23" i="3"/>
  <c r="I22" i="3"/>
  <c r="H22" i="3"/>
  <c r="G22" i="3"/>
  <c r="F22" i="3"/>
  <c r="E22" i="3"/>
  <c r="D22" i="3"/>
  <c r="C22" i="3"/>
  <c r="B22" i="3"/>
  <c r="I21" i="3"/>
  <c r="H21" i="3"/>
  <c r="G21" i="3"/>
  <c r="F21" i="3"/>
  <c r="E21" i="3"/>
  <c r="D21" i="3"/>
  <c r="C21" i="3"/>
  <c r="B21" i="3"/>
  <c r="I20" i="3"/>
  <c r="H20" i="3"/>
  <c r="G20" i="3"/>
  <c r="F20" i="3"/>
  <c r="E20" i="3"/>
  <c r="D20" i="3"/>
  <c r="C20" i="3"/>
  <c r="B20" i="3"/>
  <c r="I19" i="3"/>
  <c r="H19" i="3"/>
  <c r="G19" i="3"/>
  <c r="F19" i="3"/>
  <c r="E19" i="3"/>
  <c r="D19" i="3"/>
  <c r="C19" i="3"/>
  <c r="B19" i="3"/>
  <c r="I18" i="3"/>
  <c r="H18" i="3"/>
  <c r="G18" i="3"/>
  <c r="F18" i="3"/>
  <c r="E18" i="3"/>
  <c r="D18" i="3"/>
  <c r="C18" i="3"/>
  <c r="B18" i="3"/>
  <c r="I17" i="3"/>
  <c r="H17" i="3"/>
  <c r="G17" i="3"/>
  <c r="F17" i="3"/>
  <c r="E17" i="3"/>
  <c r="D17" i="3"/>
  <c r="C17" i="3"/>
  <c r="B17" i="3"/>
  <c r="I16" i="3"/>
  <c r="H16" i="3"/>
  <c r="G16" i="3"/>
  <c r="F16" i="3"/>
  <c r="E16" i="3"/>
  <c r="D16" i="3"/>
  <c r="C16" i="3"/>
  <c r="B16" i="3"/>
  <c r="I15" i="3"/>
  <c r="H15" i="3"/>
  <c r="G15" i="3"/>
  <c r="F15" i="3"/>
  <c r="E15" i="3"/>
  <c r="D15" i="3"/>
  <c r="C15" i="3"/>
  <c r="B15" i="3"/>
  <c r="I14" i="3"/>
  <c r="H14" i="3"/>
  <c r="G14" i="3"/>
  <c r="F14" i="3"/>
  <c r="E14" i="3"/>
  <c r="D14" i="3"/>
  <c r="C14" i="3"/>
  <c r="B14" i="3"/>
  <c r="I13" i="3"/>
  <c r="H13" i="3"/>
  <c r="G13" i="3"/>
  <c r="F13" i="3"/>
  <c r="E13" i="3"/>
  <c r="D13" i="3"/>
  <c r="C13" i="3"/>
  <c r="B13" i="3"/>
  <c r="I12" i="3"/>
  <c r="H12" i="3"/>
  <c r="G12" i="3"/>
  <c r="F12" i="3"/>
  <c r="E12" i="3"/>
  <c r="D12" i="3"/>
  <c r="C12" i="3"/>
  <c r="B12" i="3"/>
  <c r="I11" i="3"/>
  <c r="H11" i="3"/>
  <c r="G11" i="3"/>
  <c r="F11" i="3"/>
  <c r="E11" i="3"/>
  <c r="D11" i="3"/>
  <c r="C11" i="3"/>
  <c r="B11" i="3"/>
  <c r="I10" i="3"/>
  <c r="H10" i="3"/>
  <c r="G10" i="3"/>
  <c r="F10" i="3"/>
  <c r="E10" i="3"/>
  <c r="D10" i="3"/>
  <c r="C10" i="3"/>
  <c r="B10" i="3"/>
  <c r="I9" i="3"/>
  <c r="H9" i="3"/>
  <c r="G9" i="3"/>
  <c r="F9" i="3"/>
  <c r="E9" i="3"/>
  <c r="D9" i="3"/>
  <c r="C9" i="3"/>
  <c r="B9" i="3"/>
  <c r="I8" i="3"/>
  <c r="H8" i="3"/>
  <c r="G8" i="3"/>
  <c r="F8" i="3"/>
  <c r="E8" i="3"/>
  <c r="D8" i="3"/>
  <c r="C8" i="3"/>
  <c r="B8" i="3"/>
  <c r="I7" i="3"/>
  <c r="H7" i="3"/>
  <c r="G7" i="3"/>
  <c r="F7" i="3"/>
  <c r="E7" i="3"/>
  <c r="D7" i="3"/>
  <c r="C7" i="3"/>
  <c r="B7" i="3"/>
  <c r="I6" i="3"/>
  <c r="H6" i="3"/>
  <c r="G6" i="3"/>
  <c r="F6" i="3"/>
  <c r="E6" i="3"/>
  <c r="D6" i="3"/>
  <c r="C6" i="3"/>
  <c r="B6" i="3"/>
  <c r="I5" i="3"/>
  <c r="H5" i="3"/>
  <c r="G5" i="3"/>
  <c r="F5" i="3"/>
  <c r="E5" i="3"/>
  <c r="D5" i="3"/>
  <c r="C5" i="3"/>
  <c r="B5" i="3"/>
  <c r="I4" i="3"/>
  <c r="H4" i="3"/>
  <c r="G4" i="3"/>
  <c r="F4" i="3"/>
  <c r="E4" i="3"/>
  <c r="D4" i="3"/>
  <c r="C4" i="3"/>
  <c r="B4" i="3"/>
  <c r="I3" i="3"/>
  <c r="H3" i="3"/>
  <c r="G3" i="3"/>
  <c r="F3" i="3"/>
  <c r="E3" i="3"/>
  <c r="D3" i="3"/>
  <c r="C3" i="3"/>
  <c r="B3" i="3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I4" i="2"/>
  <c r="H4" i="2"/>
  <c r="G4" i="2"/>
  <c r="F4" i="2"/>
  <c r="E4" i="2"/>
  <c r="D4" i="2"/>
  <c r="C4" i="2"/>
  <c r="B4" i="2"/>
  <c r="I3" i="2"/>
  <c r="H3" i="2"/>
  <c r="G3" i="2"/>
  <c r="F3" i="2"/>
  <c r="E3" i="2"/>
  <c r="D3" i="2"/>
  <c r="C3" i="2"/>
  <c r="B3" i="2"/>
  <c r="AO24" i="1" l="1"/>
  <c r="J23" i="2" s="1"/>
  <c r="AO29" i="1"/>
  <c r="J28" i="2" s="1"/>
  <c r="AO28" i="1"/>
  <c r="J27" i="2" s="1"/>
  <c r="AO27" i="1"/>
  <c r="J26" i="2" s="1"/>
  <c r="AO26" i="1"/>
  <c r="J25" i="2" s="1"/>
  <c r="AO25" i="1"/>
  <c r="J24" i="2" s="1"/>
  <c r="AO23" i="1"/>
  <c r="J22" i="2" s="1"/>
  <c r="AO22" i="1"/>
  <c r="J21" i="2" s="1"/>
  <c r="AO21" i="1"/>
  <c r="J20" i="2" s="1"/>
  <c r="AO20" i="1"/>
  <c r="J19" i="2" s="1"/>
  <c r="AO19" i="1"/>
  <c r="J18" i="2" s="1"/>
  <c r="AO18" i="1"/>
  <c r="J17" i="2" s="1"/>
  <c r="AO17" i="1"/>
  <c r="J16" i="2" s="1"/>
  <c r="AO16" i="1"/>
  <c r="J15" i="2" s="1"/>
  <c r="AO15" i="1"/>
  <c r="J14" i="2" s="1"/>
  <c r="AO14" i="1"/>
  <c r="J13" i="2" s="1"/>
  <c r="AO13" i="1"/>
  <c r="J12" i="2" s="1"/>
  <c r="AO12" i="1"/>
  <c r="J11" i="2" s="1"/>
  <c r="AO11" i="1"/>
  <c r="J10" i="2" s="1"/>
  <c r="AO10" i="1"/>
  <c r="J9" i="2" s="1"/>
  <c r="AO9" i="1"/>
  <c r="J8" i="2" s="1"/>
  <c r="AO8" i="1"/>
  <c r="J7" i="2" s="1"/>
  <c r="AO7" i="1"/>
  <c r="J6" i="2" s="1"/>
  <c r="AO6" i="1"/>
  <c r="J5" i="2" s="1"/>
  <c r="AO5" i="1"/>
  <c r="J4" i="2" s="1"/>
  <c r="AO4" i="1"/>
  <c r="J3" i="2" s="1"/>
  <c r="I2" i="3" l="1"/>
  <c r="F2" i="2"/>
  <c r="E2" i="2"/>
  <c r="A4" i="1" l="1"/>
  <c r="AO3" i="1"/>
  <c r="AO32" i="1" s="1"/>
  <c r="A3" i="3" l="1"/>
  <c r="A3" i="2"/>
  <c r="A5" i="1"/>
  <c r="D2" i="3"/>
  <c r="A2" i="3"/>
  <c r="B2" i="3"/>
  <c r="C2" i="3"/>
  <c r="E2" i="3"/>
  <c r="F2" i="3"/>
  <c r="G2" i="3"/>
  <c r="H2" i="3"/>
  <c r="A2" i="2"/>
  <c r="B2" i="2"/>
  <c r="C2" i="2"/>
  <c r="D2" i="2"/>
  <c r="G2" i="2"/>
  <c r="H2" i="2"/>
  <c r="I2" i="2"/>
  <c r="A4" i="2" l="1"/>
  <c r="A4" i="3"/>
  <c r="A6" i="1"/>
  <c r="J2" i="2"/>
  <c r="A5" i="2" l="1"/>
  <c r="A5" i="3"/>
  <c r="A7" i="1"/>
  <c r="A8" i="1" l="1"/>
  <c r="A6" i="2"/>
  <c r="A6" i="3"/>
  <c r="A9" i="1" l="1"/>
  <c r="A7" i="3"/>
  <c r="A7" i="2"/>
  <c r="A10" i="1" l="1"/>
  <c r="A8" i="3"/>
  <c r="A8" i="2"/>
  <c r="A11" i="1" l="1"/>
  <c r="A9" i="2"/>
  <c r="A9" i="3"/>
  <c r="A12" i="1" l="1"/>
  <c r="A10" i="2"/>
  <c r="A10" i="3"/>
  <c r="A13" i="1" l="1"/>
  <c r="A11" i="3"/>
  <c r="A11" i="2"/>
  <c r="A14" i="1" l="1"/>
  <c r="A12" i="2"/>
  <c r="A12" i="3"/>
  <c r="A15" i="1" l="1"/>
  <c r="A13" i="2"/>
  <c r="A13" i="3"/>
  <c r="A16" i="1" l="1"/>
  <c r="A14" i="3"/>
  <c r="A14" i="2"/>
  <c r="A17" i="1" l="1"/>
  <c r="A15" i="3"/>
  <c r="A15" i="2"/>
  <c r="A18" i="1" l="1"/>
  <c r="A16" i="3"/>
  <c r="A16" i="2"/>
  <c r="A19" i="1" l="1"/>
  <c r="A17" i="2"/>
  <c r="A17" i="3"/>
  <c r="A20" i="1" l="1"/>
  <c r="A18" i="2"/>
  <c r="A18" i="3"/>
  <c r="A21" i="1" l="1"/>
  <c r="A19" i="3"/>
  <c r="A19" i="2"/>
  <c r="A22" i="1" l="1"/>
  <c r="A20" i="2"/>
  <c r="A20" i="3"/>
  <c r="A23" i="1" l="1"/>
  <c r="A21" i="2"/>
  <c r="A21" i="3"/>
  <c r="A24" i="1" l="1"/>
  <c r="A25" i="1" s="1"/>
  <c r="A22" i="3"/>
  <c r="A22" i="2"/>
  <c r="A24" i="2" l="1"/>
  <c r="A26" i="1"/>
  <c r="A23" i="3"/>
  <c r="A23" i="2"/>
  <c r="A27" i="1" l="1"/>
  <c r="A25" i="2"/>
  <c r="A24" i="3"/>
  <c r="A28" i="1" l="1"/>
  <c r="A26" i="2"/>
  <c r="A25" i="3"/>
  <c r="A29" i="1" l="1"/>
  <c r="A28" i="2" s="1"/>
  <c r="A27" i="2"/>
  <c r="A26" i="3"/>
  <c r="A27" i="3" l="1"/>
  <c r="A28" i="3" l="1"/>
</calcChain>
</file>

<file path=xl/sharedStrings.xml><?xml version="1.0" encoding="utf-8"?>
<sst xmlns="http://schemas.openxmlformats.org/spreadsheetml/2006/main" count="1093" uniqueCount="219">
  <si>
    <t>LP.</t>
  </si>
  <si>
    <t>Identyfikator systemowy</t>
  </si>
  <si>
    <t>Dotychczasowa spółka sprzedażowa</t>
  </si>
  <si>
    <t>Spółka ofertujaca</t>
  </si>
  <si>
    <t>Kolumna techniczna - rozbieżności</t>
  </si>
  <si>
    <t>Zamawiający/ Nabywca</t>
  </si>
  <si>
    <t>Numer PPE</t>
  </si>
  <si>
    <t>Taryfa dystrybucyjna</t>
  </si>
  <si>
    <t>Profil - planowane zużycie roczne</t>
  </si>
  <si>
    <t>Profil - planowane zużycie roczne - odsprzedaż</t>
  </si>
  <si>
    <t>Dane płatnika</t>
  </si>
  <si>
    <t>Pełnomocnictwa</t>
  </si>
  <si>
    <t>Okres zgłoszenia od</t>
  </si>
  <si>
    <t>Okres zgłoszenia do</t>
  </si>
  <si>
    <t>Data deklarowana rozpoczęcia sprzedaży</t>
  </si>
  <si>
    <t>Nazwa</t>
  </si>
  <si>
    <t>Kod</t>
  </si>
  <si>
    <t>Miejscowość</t>
  </si>
  <si>
    <t>Adres</t>
  </si>
  <si>
    <t>NIP</t>
  </si>
  <si>
    <t>Ulica</t>
  </si>
  <si>
    <t>Nr domu</t>
  </si>
  <si>
    <t>Nr lokalu</t>
  </si>
  <si>
    <t>Czy odsprzedaż</t>
  </si>
  <si>
    <t>I strefa</t>
  </si>
  <si>
    <t>II strefa</t>
  </si>
  <si>
    <t>III strefa</t>
  </si>
  <si>
    <t>IV strefa</t>
  </si>
  <si>
    <t>Suma</t>
  </si>
  <si>
    <t>ID</t>
  </si>
  <si>
    <t>Numer płatnika</t>
  </si>
  <si>
    <t>Wypowiedzenie dotychczasowej US/UK</t>
  </si>
  <si>
    <t>Doprowadzenie do zawarcia UD</t>
  </si>
  <si>
    <t xml:space="preserve"> Zawarcie UD</t>
  </si>
  <si>
    <t>Typ zawarcia UD [na wniosek/na oświadczenie]</t>
  </si>
  <si>
    <t>Przeprowadzenie procesu ZS</t>
  </si>
  <si>
    <t>nie</t>
  </si>
  <si>
    <t>tak</t>
  </si>
  <si>
    <t>wniosek</t>
  </si>
  <si>
    <t>Lp.</t>
  </si>
  <si>
    <t>Nazwa obiektu</t>
  </si>
  <si>
    <t>Grupa taryfowa</t>
  </si>
  <si>
    <t>Moc umowna [kW]</t>
  </si>
  <si>
    <t xml:space="preserve">
Spółka dystrybucyjna:</t>
  </si>
  <si>
    <t xml:space="preserve">Która zmiana sprzedawcy
</t>
  </si>
  <si>
    <t>Nr licznika</t>
  </si>
  <si>
    <t xml:space="preserve">Kod pocztowy
</t>
  </si>
  <si>
    <t xml:space="preserve">Kod pocztowy
 </t>
  </si>
  <si>
    <t>PPE</t>
  </si>
  <si>
    <t xml:space="preserve">Nazwa </t>
  </si>
  <si>
    <t>Moc umowna         kW</t>
  </si>
  <si>
    <t>Odbiorca/Adresat faktury</t>
  </si>
  <si>
    <t>Umowa</t>
  </si>
  <si>
    <t>Sposób fakturowania</t>
  </si>
  <si>
    <t>Grupa fakturowania</t>
  </si>
  <si>
    <t>Instalacja PV          moc          kW</t>
  </si>
  <si>
    <t>I strefa kWh</t>
  </si>
  <si>
    <t>II strefa kWh</t>
  </si>
  <si>
    <t>III strefa kWh</t>
  </si>
  <si>
    <t>IV strefa kWh</t>
  </si>
  <si>
    <t>Suma     kWh</t>
  </si>
  <si>
    <t>Rozdzielona</t>
  </si>
  <si>
    <t>C12a</t>
  </si>
  <si>
    <t>C11</t>
  </si>
  <si>
    <t>G11</t>
  </si>
  <si>
    <t>Nr posesji</t>
  </si>
  <si>
    <t xml:space="preserve">Nabywca </t>
  </si>
  <si>
    <t xml:space="preserve">NIP </t>
  </si>
  <si>
    <t>Odbiorca</t>
  </si>
  <si>
    <t xml:space="preserve">Ulica </t>
  </si>
  <si>
    <t>TAURON Dystrybucja S.A.</t>
  </si>
  <si>
    <t>Kolejna</t>
  </si>
  <si>
    <t>Indywidualny</t>
  </si>
  <si>
    <t>1</t>
  </si>
  <si>
    <t>4</t>
  </si>
  <si>
    <t>5</t>
  </si>
  <si>
    <t>14</t>
  </si>
  <si>
    <t>20</t>
  </si>
  <si>
    <t>TAURON Sprzedaż sp. z o.o.</t>
  </si>
  <si>
    <t>pierwsza</t>
  </si>
  <si>
    <t>Umowa obecnie obowiązująca</t>
  </si>
  <si>
    <t>2</t>
  </si>
  <si>
    <t>3</t>
  </si>
  <si>
    <t>Wiejska</t>
  </si>
  <si>
    <t>Poczta</t>
  </si>
  <si>
    <t>25</t>
  </si>
  <si>
    <t>Garaż</t>
  </si>
  <si>
    <t>Świetlica Wiejska</t>
  </si>
  <si>
    <t>38</t>
  </si>
  <si>
    <t>13</t>
  </si>
  <si>
    <t>12.5</t>
  </si>
  <si>
    <t>16</t>
  </si>
  <si>
    <t>12</t>
  </si>
  <si>
    <r>
      <t xml:space="preserve">Potrzeba dostosowania układu pomiarowego </t>
    </r>
    <r>
      <rPr>
        <b/>
        <sz val="9"/>
        <color indexed="8"/>
        <rFont val="Arial Narrow"/>
        <family val="2"/>
        <charset val="238"/>
      </rPr>
      <t xml:space="preserve">(TAK/NIE)  </t>
    </r>
  </si>
  <si>
    <t>Rezerwowa</t>
  </si>
  <si>
    <t>Czy ma umowę rozdzieloną z OSD?</t>
  </si>
  <si>
    <t>Gmina Chrząstowice</t>
  </si>
  <si>
    <t>9910460223</t>
  </si>
  <si>
    <t/>
  </si>
  <si>
    <t>46-053</t>
  </si>
  <si>
    <t>Chrząstowice</t>
  </si>
  <si>
    <t>Dworcowa</t>
  </si>
  <si>
    <t>Publiczna Szkoła Podstawowa im. St. Staszica w Chrząstowicach</t>
  </si>
  <si>
    <t>Szkolna</t>
  </si>
  <si>
    <t>Dębie</t>
  </si>
  <si>
    <t>18</t>
  </si>
  <si>
    <t>Publiczne Przedszkole w Chrząstowicach</t>
  </si>
  <si>
    <t>Ozimska</t>
  </si>
  <si>
    <t>3a</t>
  </si>
  <si>
    <t>Dębska Kuźnia</t>
  </si>
  <si>
    <t>53</t>
  </si>
  <si>
    <t>Publiczna Szkoła Podstawowa</t>
  </si>
  <si>
    <t>Daniec</t>
  </si>
  <si>
    <t>Utracka</t>
  </si>
  <si>
    <t>8</t>
  </si>
  <si>
    <t xml:space="preserve">Gmina Chrząstowice </t>
  </si>
  <si>
    <t>Boisko Sportowe</t>
  </si>
  <si>
    <t>Ośrodek Rekreacyjno  Sportowy</t>
  </si>
  <si>
    <t>1.FC Chronstau Chrząstowice</t>
  </si>
  <si>
    <t>Kapliczka z Dzwonnicą</t>
  </si>
  <si>
    <t>Budynek Wielofunkcyjny</t>
  </si>
  <si>
    <t>Remiza Strażacka</t>
  </si>
  <si>
    <t>ŚWIETLICA WIEJSKA DANIEC</t>
  </si>
  <si>
    <t>Hala Sportowa</t>
  </si>
  <si>
    <t>Budynek Administracyjny</t>
  </si>
  <si>
    <t>Pomieszczenie Komunalne</t>
  </si>
  <si>
    <t>Przepompownia Przydomowa</t>
  </si>
  <si>
    <t>Publiczna Szkoła Podstawowa w Dańcu</t>
  </si>
  <si>
    <t>Niwki</t>
  </si>
  <si>
    <t>Działka nr 471/70</t>
  </si>
  <si>
    <t>Dąbrowice</t>
  </si>
  <si>
    <t>457/208</t>
  </si>
  <si>
    <t>Lędziny</t>
  </si>
  <si>
    <t>Kolonia</t>
  </si>
  <si>
    <t>Suchy Bór</t>
  </si>
  <si>
    <t>Zielona</t>
  </si>
  <si>
    <t>Falmirowice</t>
  </si>
  <si>
    <t>37</t>
  </si>
  <si>
    <t>Dębskiej Kuźni</t>
  </si>
  <si>
    <t>1129/183</t>
  </si>
  <si>
    <t>Dąbrowicka</t>
  </si>
  <si>
    <t>Pawlety</t>
  </si>
  <si>
    <t>Krasickiego</t>
  </si>
  <si>
    <t>Niwecka</t>
  </si>
  <si>
    <t>Tartaczna</t>
  </si>
  <si>
    <t>66A</t>
  </si>
  <si>
    <t>10</t>
  </si>
  <si>
    <t>590322413201163835</t>
  </si>
  <si>
    <t>8401561</t>
  </si>
  <si>
    <t>590322413200338111</t>
  </si>
  <si>
    <t>8510415</t>
  </si>
  <si>
    <t>12.9</t>
  </si>
  <si>
    <t>590322413201123037</t>
  </si>
  <si>
    <t>322056228487</t>
  </si>
  <si>
    <t>16.2</t>
  </si>
  <si>
    <t>590322413200208124</t>
  </si>
  <si>
    <t>90296891</t>
  </si>
  <si>
    <t>7</t>
  </si>
  <si>
    <t>590322413200620865</t>
  </si>
  <si>
    <t>90296852</t>
  </si>
  <si>
    <t>590322413200754607</t>
  </si>
  <si>
    <t>94091645</t>
  </si>
  <si>
    <t>590322413200913516</t>
  </si>
  <si>
    <t>94139509</t>
  </si>
  <si>
    <t>590322413200240513</t>
  </si>
  <si>
    <t>25359560</t>
  </si>
  <si>
    <t>590322413200449954</t>
  </si>
  <si>
    <t>91076355</t>
  </si>
  <si>
    <t>15.5</t>
  </si>
  <si>
    <t>590322413200989092</t>
  </si>
  <si>
    <t>97936020</t>
  </si>
  <si>
    <t>590322413200508828</t>
  </si>
  <si>
    <t>90296763</t>
  </si>
  <si>
    <t>509322413200151680</t>
  </si>
  <si>
    <t>98699269</t>
  </si>
  <si>
    <t>590322413200822788</t>
  </si>
  <si>
    <t>1316611</t>
  </si>
  <si>
    <t>30</t>
  </si>
  <si>
    <t>590322413200805422</t>
  </si>
  <si>
    <t>590322413201225373</t>
  </si>
  <si>
    <t>590322413201123532</t>
  </si>
  <si>
    <t>17,5</t>
  </si>
  <si>
    <t>590322413200334113</t>
  </si>
  <si>
    <t>40</t>
  </si>
  <si>
    <t>590322413200450899</t>
  </si>
  <si>
    <t>590322413200249622</t>
  </si>
  <si>
    <t>96266896</t>
  </si>
  <si>
    <t>590322413201123631</t>
  </si>
  <si>
    <t>23302964</t>
  </si>
  <si>
    <t>590322413200656857</t>
  </si>
  <si>
    <t>322056228500</t>
  </si>
  <si>
    <t>590322413201087988</t>
  </si>
  <si>
    <t>90733347</t>
  </si>
  <si>
    <t>590322413201005456</t>
  </si>
  <si>
    <t>91073355</t>
  </si>
  <si>
    <t>590322413200487970</t>
  </si>
  <si>
    <t>98130505</t>
  </si>
  <si>
    <t>9</t>
  </si>
  <si>
    <t>590322413200601819</t>
  </si>
  <si>
    <t>96752167</t>
  </si>
  <si>
    <t>C12b</t>
  </si>
  <si>
    <t>590322413201032940</t>
  </si>
  <si>
    <t>322056228504</t>
  </si>
  <si>
    <t>590322413200787551</t>
  </si>
  <si>
    <t>91685252</t>
  </si>
  <si>
    <t>Zespół Szkolno-Przedszkolny nr 3</t>
  </si>
  <si>
    <t>Przeszkole w Suchym Borze</t>
  </si>
  <si>
    <t>Przedszkole dębska Kuźnia</t>
  </si>
  <si>
    <t>Przedszkole Chrząstowice</t>
  </si>
  <si>
    <t>PSP Dębska Kuźnia</t>
  </si>
  <si>
    <t>Orlik Dębska Kuźnia</t>
  </si>
  <si>
    <t>Zużycie energii [kWh]</t>
  </si>
  <si>
    <t>590322413200433748</t>
  </si>
  <si>
    <t>96098400</t>
  </si>
  <si>
    <t>G12w</t>
  </si>
  <si>
    <t>Mieszkanie komunalne</t>
  </si>
  <si>
    <t>49</t>
  </si>
  <si>
    <t>TAURON Sprzedaż GZE sp. z o.o.</t>
  </si>
  <si>
    <t>kolejna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</si>
</sst>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0.00"/>
    <numFmt numFmtId="165" formatCode="[$-415]General"/>
    <numFmt numFmtId="166" formatCode="#,##0.00&quot; &quot;[$zł-415];[Red]&quot;-&quot;#,##0.00&quot; &quot;[$zł-415]"/>
  </numFmts>
  <fonts count="14">
    <font>
      <sz val="11"/>
      <color theme="1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sz val="11"/>
      <color rgb="FF000000"/>
      <name val="Czcionka tekstu podstawowego"/>
      <charset val="238"/>
    </font>
    <font>
      <b/>
      <i/>
      <u/>
      <sz val="11"/>
      <color theme="1"/>
      <name val="Arial"/>
      <family val="2"/>
      <charset val="238"/>
    </font>
    <font>
      <sz val="9"/>
      <color indexed="8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sz val="9"/>
      <name val="Arial Narrow"/>
      <family val="2"/>
      <charset val="238"/>
    </font>
    <font>
      <sz val="9"/>
      <color rgb="FFFF0000"/>
      <name val="Arial Narrow"/>
      <family val="2"/>
      <charset val="238"/>
    </font>
    <font>
      <sz val="8"/>
      <color indexed="8"/>
      <name val="Arial Narrow"/>
      <family val="2"/>
      <charset val="238"/>
    </font>
    <font>
      <sz val="9"/>
      <color theme="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13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rgb="FFFFC000"/>
        <bgColor indexed="13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0">
    <xf numFmtId="0" fontId="0" fillId="0" borderId="0"/>
    <xf numFmtId="165" fontId="4" fillId="0" borderId="0"/>
    <xf numFmtId="165" fontId="4" fillId="0" borderId="0"/>
    <xf numFmtId="0" fontId="5" fillId="0" borderId="0">
      <alignment horizontal="center"/>
    </xf>
    <xf numFmtId="0" fontId="5" fillId="0" borderId="0">
      <alignment horizontal="center" textRotation="90"/>
    </xf>
    <xf numFmtId="0" fontId="2" fillId="0" borderId="0"/>
    <xf numFmtId="0" fontId="3" fillId="0" borderId="0"/>
    <xf numFmtId="165" fontId="6" fillId="0" borderId="0"/>
    <xf numFmtId="0" fontId="7" fillId="0" borderId="0"/>
    <xf numFmtId="166" fontId="7" fillId="0" borderId="0"/>
  </cellStyleXfs>
  <cellXfs count="51">
    <xf numFmtId="0" fontId="0" fillId="0" borderId="0" xfId="0"/>
    <xf numFmtId="164" fontId="8" fillId="2" borderId="2" xfId="1" applyNumberFormat="1" applyFont="1" applyFill="1" applyBorder="1" applyAlignment="1">
      <alignment horizontal="center" vertical="center" wrapText="1"/>
    </xf>
    <xf numFmtId="164" fontId="8" fillId="3" borderId="2" xfId="1" applyNumberFormat="1" applyFont="1" applyFill="1" applyBorder="1" applyAlignment="1">
      <alignment horizontal="center" vertical="center" wrapText="1"/>
    </xf>
    <xf numFmtId="165" fontId="8" fillId="3" borderId="2" xfId="1" applyFont="1" applyFill="1" applyBorder="1" applyAlignment="1">
      <alignment horizontal="center" vertical="center"/>
    </xf>
    <xf numFmtId="165" fontId="8" fillId="3" borderId="2" xfId="1" applyFont="1" applyFill="1" applyBorder="1" applyAlignment="1">
      <alignment horizontal="center" vertical="center" wrapText="1"/>
    </xf>
    <xf numFmtId="165" fontId="8" fillId="0" borderId="0" xfId="1" applyFont="1"/>
    <xf numFmtId="164" fontId="8" fillId="2" borderId="2" xfId="1" applyNumberFormat="1" applyFont="1" applyFill="1" applyBorder="1" applyAlignment="1">
      <alignment horizontal="left" vertical="center" wrapText="1"/>
    </xf>
    <xf numFmtId="165" fontId="8" fillId="2" borderId="2" xfId="1" applyFont="1" applyFill="1" applyBorder="1" applyAlignment="1">
      <alignment horizontal="center" vertical="center" wrapText="1"/>
    </xf>
    <xf numFmtId="165" fontId="8" fillId="4" borderId="2" xfId="1" applyFont="1" applyFill="1" applyBorder="1" applyAlignment="1">
      <alignment horizontal="center" vertical="center" wrapText="1"/>
    </xf>
    <xf numFmtId="0" fontId="10" fillId="0" borderId="2" xfId="0" applyFont="1" applyBorder="1"/>
    <xf numFmtId="165" fontId="10" fillId="0" borderId="2" xfId="1" applyFont="1" applyBorder="1"/>
    <xf numFmtId="165" fontId="10" fillId="0" borderId="2" xfId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49" fontId="10" fillId="0" borderId="2" xfId="0" applyNumberFormat="1" applyFont="1" applyBorder="1"/>
    <xf numFmtId="0" fontId="10" fillId="0" borderId="2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49" fontId="10" fillId="0" borderId="2" xfId="0" applyNumberFormat="1" applyFont="1" applyBorder="1" applyAlignment="1">
      <alignment vertical="center"/>
    </xf>
    <xf numFmtId="0" fontId="10" fillId="0" borderId="2" xfId="0" applyFont="1" applyBorder="1" applyAlignment="1">
      <alignment horizontal="right" wrapText="1"/>
    </xf>
    <xf numFmtId="0" fontId="10" fillId="0" borderId="2" xfId="0" applyFont="1" applyBorder="1" applyAlignment="1">
      <alignment vertical="center"/>
    </xf>
    <xf numFmtId="1" fontId="10" fillId="0" borderId="2" xfId="1" applyNumberFormat="1" applyFont="1" applyBorder="1"/>
    <xf numFmtId="14" fontId="10" fillId="0" borderId="2" xfId="1" applyNumberFormat="1" applyFont="1" applyBorder="1" applyAlignment="1">
      <alignment horizontal="right"/>
    </xf>
    <xf numFmtId="165" fontId="10" fillId="0" borderId="0" xfId="1" applyFont="1"/>
    <xf numFmtId="165" fontId="11" fillId="0" borderId="0" xfId="1" applyFont="1"/>
    <xf numFmtId="165" fontId="10" fillId="0" borderId="2" xfId="1" applyFont="1" applyBorder="1" applyAlignment="1">
      <alignment horizontal="left"/>
    </xf>
    <xf numFmtId="165" fontId="8" fillId="0" borderId="0" xfId="1" applyFont="1" applyAlignment="1">
      <alignment horizontal="center"/>
    </xf>
    <xf numFmtId="165" fontId="8" fillId="0" borderId="0" xfId="1" applyFont="1" applyAlignment="1">
      <alignment horizontal="left"/>
    </xf>
    <xf numFmtId="165" fontId="12" fillId="0" borderId="0" xfId="1" applyFont="1"/>
    <xf numFmtId="165" fontId="9" fillId="0" borderId="1" xfId="1" applyFont="1" applyBorder="1" applyAlignment="1">
      <alignment vertical="center"/>
    </xf>
    <xf numFmtId="165" fontId="9" fillId="0" borderId="1" xfId="1" applyFont="1" applyBorder="1" applyAlignment="1">
      <alignment horizontal="center" vertical="center"/>
    </xf>
    <xf numFmtId="165" fontId="9" fillId="0" borderId="1" xfId="1" applyFont="1" applyBorder="1" applyAlignment="1">
      <alignment horizontal="center" vertical="center" wrapText="1"/>
    </xf>
    <xf numFmtId="165" fontId="8" fillId="0" borderId="1" xfId="1" applyFont="1" applyBorder="1"/>
    <xf numFmtId="0" fontId="8" fillId="0" borderId="1" xfId="1" applyNumberFormat="1" applyFont="1" applyBorder="1"/>
    <xf numFmtId="49" fontId="8" fillId="0" borderId="1" xfId="1" applyNumberFormat="1" applyFont="1" applyBorder="1"/>
    <xf numFmtId="165" fontId="9" fillId="0" borderId="2" xfId="1" applyFont="1" applyBorder="1" applyAlignment="1">
      <alignment horizontal="center" vertical="center"/>
    </xf>
    <xf numFmtId="165" fontId="9" fillId="0" borderId="2" xfId="1" applyFont="1" applyBorder="1" applyAlignment="1">
      <alignment horizontal="center" vertical="center" wrapText="1"/>
    </xf>
    <xf numFmtId="165" fontId="9" fillId="0" borderId="0" xfId="1" applyFont="1" applyAlignment="1">
      <alignment horizontal="center" vertical="center"/>
    </xf>
    <xf numFmtId="165" fontId="8" fillId="0" borderId="3" xfId="1" applyFont="1" applyBorder="1"/>
    <xf numFmtId="49" fontId="8" fillId="0" borderId="3" xfId="1" applyNumberFormat="1" applyFont="1" applyBorder="1"/>
    <xf numFmtId="0" fontId="8" fillId="0" borderId="3" xfId="1" applyNumberFormat="1" applyFont="1" applyBorder="1"/>
    <xf numFmtId="49" fontId="8" fillId="0" borderId="3" xfId="1" applyNumberFormat="1" applyFont="1" applyBorder="1" applyAlignment="1">
      <alignment horizontal="right"/>
    </xf>
    <xf numFmtId="165" fontId="8" fillId="0" borderId="0" xfId="1" applyFont="1" applyAlignment="1">
      <alignment horizontal="right"/>
    </xf>
    <xf numFmtId="0" fontId="13" fillId="0" borderId="2" xfId="0" applyFont="1" applyBorder="1"/>
    <xf numFmtId="165" fontId="10" fillId="0" borderId="2" xfId="1" applyFont="1" applyBorder="1" applyAlignment="1">
      <alignment horizontal="right"/>
    </xf>
    <xf numFmtId="165" fontId="8" fillId="3" borderId="2" xfId="1" applyFont="1" applyFill="1" applyBorder="1" applyAlignment="1">
      <alignment horizontal="center" vertical="center"/>
    </xf>
    <xf numFmtId="164" fontId="8" fillId="3" borderId="2" xfId="1" applyNumberFormat="1" applyFont="1" applyFill="1" applyBorder="1" applyAlignment="1">
      <alignment horizontal="center" vertical="center" wrapText="1"/>
    </xf>
    <xf numFmtId="165" fontId="8" fillId="3" borderId="2" xfId="1" applyFont="1" applyFill="1" applyBorder="1" applyAlignment="1">
      <alignment horizontal="center" vertical="center" wrapText="1"/>
    </xf>
    <xf numFmtId="165" fontId="8" fillId="4" borderId="2" xfId="1" applyFont="1" applyFill="1" applyBorder="1" applyAlignment="1">
      <alignment horizontal="center" vertical="center"/>
    </xf>
    <xf numFmtId="164" fontId="8" fillId="4" borderId="2" xfId="1" applyNumberFormat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164" fontId="8" fillId="5" borderId="2" xfId="1" applyNumberFormat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vertical="center" wrapText="1"/>
    </xf>
  </cellXfs>
  <cellStyles count="10">
    <cellStyle name="Excel Built-in Normal" xfId="1" xr:uid="{00000000-0005-0000-0000-000000000000}"/>
    <cellStyle name="Excel Built-in Normal 1" xfId="2" xr:uid="{00000000-0005-0000-0000-000001000000}"/>
    <cellStyle name="Heading" xfId="3" xr:uid="{00000000-0005-0000-0000-000002000000}"/>
    <cellStyle name="Heading1" xfId="4" xr:uid="{00000000-0005-0000-0000-000003000000}"/>
    <cellStyle name="Normalny" xfId="0" builtinId="0" customBuiltin="1"/>
    <cellStyle name="Normalny 2" xfId="5" xr:uid="{00000000-0005-0000-0000-000005000000}"/>
    <cellStyle name="Normalny 3" xfId="6" xr:uid="{00000000-0005-0000-0000-000006000000}"/>
    <cellStyle name="Normalny 4" xfId="7" xr:uid="{00000000-0005-0000-0000-000007000000}"/>
    <cellStyle name="Result" xfId="8" xr:uid="{00000000-0005-0000-0000-000008000000}"/>
    <cellStyle name="Result2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754380</xdr:colOff>
      <xdr:row>6</xdr:row>
      <xdr:rowOff>0</xdr:rowOff>
    </xdr:from>
    <xdr:ext cx="194454" cy="271909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311050" y="29241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6</xdr:row>
      <xdr:rowOff>0</xdr:rowOff>
    </xdr:from>
    <xdr:ext cx="194454" cy="271909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0311050" y="29241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24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4920555" y="89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24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4920555" y="89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3</xdr:row>
      <xdr:rowOff>0</xdr:rowOff>
    </xdr:from>
    <xdr:ext cx="194454" cy="271909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0311050" y="12477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3</xdr:row>
      <xdr:rowOff>0</xdr:rowOff>
    </xdr:from>
    <xdr:ext cx="194454" cy="271909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0311050" y="12477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5</xdr:row>
      <xdr:rowOff>0</xdr:rowOff>
    </xdr:from>
    <xdr:ext cx="184731" cy="271909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5951100" y="2619375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5</xdr:row>
      <xdr:rowOff>0</xdr:rowOff>
    </xdr:from>
    <xdr:ext cx="184731" cy="271909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5951100" y="2619375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15</xdr:row>
      <xdr:rowOff>0</xdr:rowOff>
    </xdr:from>
    <xdr:ext cx="194454" cy="271909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5951100" y="56673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15</xdr:row>
      <xdr:rowOff>0</xdr:rowOff>
    </xdr:from>
    <xdr:ext cx="194454" cy="271909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5951100" y="56673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2</xdr:row>
      <xdr:rowOff>0</xdr:rowOff>
    </xdr:from>
    <xdr:ext cx="184731" cy="271909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5951100" y="108585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2</xdr:row>
      <xdr:rowOff>0</xdr:rowOff>
    </xdr:from>
    <xdr:ext cx="184731" cy="271909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5951100" y="108585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6</xdr:row>
      <xdr:rowOff>0</xdr:rowOff>
    </xdr:from>
    <xdr:ext cx="194454" cy="271909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5951100" y="29241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6</xdr:row>
      <xdr:rowOff>0</xdr:rowOff>
    </xdr:from>
    <xdr:ext cx="194454" cy="271909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5951100" y="29241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24</xdr:row>
      <xdr:rowOff>0</xdr:rowOff>
    </xdr:from>
    <xdr:ext cx="184731" cy="274009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37604700" y="913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24</xdr:row>
      <xdr:rowOff>0</xdr:rowOff>
    </xdr:from>
    <xdr:ext cx="184731" cy="274009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37604700" y="913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3</xdr:row>
      <xdr:rowOff>0</xdr:rowOff>
    </xdr:from>
    <xdr:ext cx="194454" cy="271909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65951100" y="12477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3</xdr:row>
      <xdr:rowOff>0</xdr:rowOff>
    </xdr:from>
    <xdr:ext cx="194454" cy="271909"/>
    <xdr:sp macro="" textlink="">
      <xdr:nvSpPr>
        <xdr:cNvPr id="19" name="pole tekstow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5951100" y="12477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6</xdr:row>
      <xdr:rowOff>0</xdr:rowOff>
    </xdr:from>
    <xdr:ext cx="194454" cy="271909"/>
    <xdr:sp macro="" textlink="">
      <xdr:nvSpPr>
        <xdr:cNvPr id="20" name="pole tekstow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30253305" y="1771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6</xdr:row>
      <xdr:rowOff>0</xdr:rowOff>
    </xdr:from>
    <xdr:ext cx="194454" cy="271909"/>
    <xdr:sp macro="" textlink="">
      <xdr:nvSpPr>
        <xdr:cNvPr id="21" name="pole tekstow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30253305" y="1771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3</xdr:row>
      <xdr:rowOff>0</xdr:rowOff>
    </xdr:from>
    <xdr:ext cx="194454" cy="271909"/>
    <xdr:sp macro="" textlink="">
      <xdr:nvSpPr>
        <xdr:cNvPr id="22" name="pole tekstow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30253305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3</xdr:row>
      <xdr:rowOff>0</xdr:rowOff>
    </xdr:from>
    <xdr:ext cx="194454" cy="271909"/>
    <xdr:sp macro="" textlink="">
      <xdr:nvSpPr>
        <xdr:cNvPr id="23" name="pole tekstow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30253305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0</xdr:colOff>
      <xdr:row>24</xdr:row>
      <xdr:rowOff>0</xdr:rowOff>
    </xdr:from>
    <xdr:ext cx="184731" cy="274009"/>
    <xdr:sp macro="" textlink="">
      <xdr:nvSpPr>
        <xdr:cNvPr id="24" name="pole tekstow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4089975" y="5543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0</xdr:colOff>
      <xdr:row>24</xdr:row>
      <xdr:rowOff>0</xdr:rowOff>
    </xdr:from>
    <xdr:ext cx="184731" cy="274009"/>
    <xdr:sp macro="" textlink="">
      <xdr:nvSpPr>
        <xdr:cNvPr id="25" name="pole tekstow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34089975" y="5543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24</xdr:row>
      <xdr:rowOff>0</xdr:rowOff>
    </xdr:from>
    <xdr:ext cx="184731" cy="264560"/>
    <xdr:sp macro="" textlink="">
      <xdr:nvSpPr>
        <xdr:cNvPr id="26" name="pole tekstow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31377255" y="55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24</xdr:row>
      <xdr:rowOff>0</xdr:rowOff>
    </xdr:from>
    <xdr:ext cx="184731" cy="264560"/>
    <xdr:sp macro="" textlink="">
      <xdr:nvSpPr>
        <xdr:cNvPr id="27" name="pole tekstow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31377255" y="55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748030</xdr:colOff>
      <xdr:row>2</xdr:row>
      <xdr:rowOff>0</xdr:rowOff>
    </xdr:from>
    <xdr:ext cx="200727" cy="265729"/>
    <xdr:sp macro="" textlink="">
      <xdr:nvSpPr>
        <xdr:cNvPr id="28" name="pole tekstowe 27">
          <a:extLst>
            <a:ext uri="{FF2B5EF4-FFF2-40B4-BE49-F238E27FC236}">
              <a16:creationId xmlns:a16="http://schemas.microsoft.com/office/drawing/2014/main" id="{B7FF49BB-A035-4A43-9AB8-47F5C1F3DE19}"/>
            </a:ext>
          </a:extLst>
        </xdr:cNvPr>
        <xdr:cNvSpPr txBox="1"/>
      </xdr:nvSpPr>
      <xdr:spPr>
        <a:xfrm>
          <a:off x="35641280" y="1092200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748030</xdr:colOff>
      <xdr:row>2</xdr:row>
      <xdr:rowOff>0</xdr:rowOff>
    </xdr:from>
    <xdr:ext cx="200727" cy="265729"/>
    <xdr:sp macro="" textlink="">
      <xdr:nvSpPr>
        <xdr:cNvPr id="29" name="pole tekstowe 28">
          <a:extLst>
            <a:ext uri="{FF2B5EF4-FFF2-40B4-BE49-F238E27FC236}">
              <a16:creationId xmlns:a16="http://schemas.microsoft.com/office/drawing/2014/main" id="{705AF391-87C1-491F-94DF-2E9F3A9C9E1E}"/>
            </a:ext>
          </a:extLst>
        </xdr:cNvPr>
        <xdr:cNvSpPr txBox="1"/>
      </xdr:nvSpPr>
      <xdr:spPr>
        <a:xfrm>
          <a:off x="35641280" y="1092200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748030</xdr:colOff>
      <xdr:row>2</xdr:row>
      <xdr:rowOff>0</xdr:rowOff>
    </xdr:from>
    <xdr:ext cx="184731" cy="264560"/>
    <xdr:sp macro="" textlink="">
      <xdr:nvSpPr>
        <xdr:cNvPr id="30" name="pole tekstowe 29">
          <a:extLst>
            <a:ext uri="{FF2B5EF4-FFF2-40B4-BE49-F238E27FC236}">
              <a16:creationId xmlns:a16="http://schemas.microsoft.com/office/drawing/2014/main" id="{66EC233A-1247-4EC2-9324-8051B02CF7F7}"/>
            </a:ext>
          </a:extLst>
        </xdr:cNvPr>
        <xdr:cNvSpPr txBox="1"/>
      </xdr:nvSpPr>
      <xdr:spPr>
        <a:xfrm>
          <a:off x="35641280" y="109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748030</xdr:colOff>
      <xdr:row>2</xdr:row>
      <xdr:rowOff>0</xdr:rowOff>
    </xdr:from>
    <xdr:ext cx="184731" cy="264560"/>
    <xdr:sp macro="" textlink="">
      <xdr:nvSpPr>
        <xdr:cNvPr id="31" name="pole tekstowe 30">
          <a:extLst>
            <a:ext uri="{FF2B5EF4-FFF2-40B4-BE49-F238E27FC236}">
              <a16:creationId xmlns:a16="http://schemas.microsoft.com/office/drawing/2014/main" id="{1FA7E358-427E-4719-9A6C-3819ADDA42A1}"/>
            </a:ext>
          </a:extLst>
        </xdr:cNvPr>
        <xdr:cNvSpPr txBox="1"/>
      </xdr:nvSpPr>
      <xdr:spPr>
        <a:xfrm>
          <a:off x="35641280" y="109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748030</xdr:colOff>
      <xdr:row>2</xdr:row>
      <xdr:rowOff>0</xdr:rowOff>
    </xdr:from>
    <xdr:ext cx="200727" cy="265729"/>
    <xdr:sp macro="" textlink="">
      <xdr:nvSpPr>
        <xdr:cNvPr id="32" name="pole tekstowe 31">
          <a:extLst>
            <a:ext uri="{FF2B5EF4-FFF2-40B4-BE49-F238E27FC236}">
              <a16:creationId xmlns:a16="http://schemas.microsoft.com/office/drawing/2014/main" id="{85E42BCE-C7E9-4183-B2E7-DE909D0D306F}"/>
            </a:ext>
          </a:extLst>
        </xdr:cNvPr>
        <xdr:cNvSpPr txBox="1"/>
      </xdr:nvSpPr>
      <xdr:spPr>
        <a:xfrm>
          <a:off x="35641280" y="1092200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748030</xdr:colOff>
      <xdr:row>2</xdr:row>
      <xdr:rowOff>0</xdr:rowOff>
    </xdr:from>
    <xdr:ext cx="200727" cy="265729"/>
    <xdr:sp macro="" textlink="">
      <xdr:nvSpPr>
        <xdr:cNvPr id="33" name="pole tekstowe 32">
          <a:extLst>
            <a:ext uri="{FF2B5EF4-FFF2-40B4-BE49-F238E27FC236}">
              <a16:creationId xmlns:a16="http://schemas.microsoft.com/office/drawing/2014/main" id="{5C14FEC7-696D-4112-8F89-B31F0458960A}"/>
            </a:ext>
          </a:extLst>
        </xdr:cNvPr>
        <xdr:cNvSpPr txBox="1"/>
      </xdr:nvSpPr>
      <xdr:spPr>
        <a:xfrm>
          <a:off x="35641280" y="1092200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2</xdr:row>
      <xdr:rowOff>0</xdr:rowOff>
    </xdr:from>
    <xdr:ext cx="184731" cy="264560"/>
    <xdr:sp macro="" textlink="">
      <xdr:nvSpPr>
        <xdr:cNvPr id="34" name="pole tekstowe 33">
          <a:extLst>
            <a:ext uri="{FF2B5EF4-FFF2-40B4-BE49-F238E27FC236}">
              <a16:creationId xmlns:a16="http://schemas.microsoft.com/office/drawing/2014/main" id="{581AFA4D-B060-4D70-ABD3-1B07B3EC31C2}"/>
            </a:ext>
          </a:extLst>
        </xdr:cNvPr>
        <xdr:cNvSpPr txBox="1"/>
      </xdr:nvSpPr>
      <xdr:spPr>
        <a:xfrm>
          <a:off x="36302950" y="109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2</xdr:row>
      <xdr:rowOff>0</xdr:rowOff>
    </xdr:from>
    <xdr:ext cx="184731" cy="264560"/>
    <xdr:sp macro="" textlink="">
      <xdr:nvSpPr>
        <xdr:cNvPr id="35" name="pole tekstowe 34">
          <a:extLst>
            <a:ext uri="{FF2B5EF4-FFF2-40B4-BE49-F238E27FC236}">
              <a16:creationId xmlns:a16="http://schemas.microsoft.com/office/drawing/2014/main" id="{06A77FC5-AEA0-4453-AEFC-A2DF0C9F8094}"/>
            </a:ext>
          </a:extLst>
        </xdr:cNvPr>
        <xdr:cNvSpPr txBox="1"/>
      </xdr:nvSpPr>
      <xdr:spPr>
        <a:xfrm>
          <a:off x="36302950" y="109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2</xdr:row>
      <xdr:rowOff>0</xdr:rowOff>
    </xdr:from>
    <xdr:ext cx="194454" cy="265729"/>
    <xdr:sp macro="" textlink="">
      <xdr:nvSpPr>
        <xdr:cNvPr id="36" name="pole tekstowe 35">
          <a:extLst>
            <a:ext uri="{FF2B5EF4-FFF2-40B4-BE49-F238E27FC236}">
              <a16:creationId xmlns:a16="http://schemas.microsoft.com/office/drawing/2014/main" id="{D68C92DC-B1A1-4031-A583-F8254E0027BA}"/>
            </a:ext>
          </a:extLst>
        </xdr:cNvPr>
        <xdr:cNvSpPr txBox="1"/>
      </xdr:nvSpPr>
      <xdr:spPr>
        <a:xfrm>
          <a:off x="36302950" y="1092200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2</xdr:row>
      <xdr:rowOff>0</xdr:rowOff>
    </xdr:from>
    <xdr:ext cx="194454" cy="265729"/>
    <xdr:sp macro="" textlink="">
      <xdr:nvSpPr>
        <xdr:cNvPr id="37" name="pole tekstowe 36">
          <a:extLst>
            <a:ext uri="{FF2B5EF4-FFF2-40B4-BE49-F238E27FC236}">
              <a16:creationId xmlns:a16="http://schemas.microsoft.com/office/drawing/2014/main" id="{22C541C6-F103-4C95-B991-EFC3472BC5CE}"/>
            </a:ext>
          </a:extLst>
        </xdr:cNvPr>
        <xdr:cNvSpPr txBox="1"/>
      </xdr:nvSpPr>
      <xdr:spPr>
        <a:xfrm>
          <a:off x="36302950" y="1092200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2</xdr:row>
      <xdr:rowOff>0</xdr:rowOff>
    </xdr:from>
    <xdr:ext cx="184731" cy="264560"/>
    <xdr:sp macro="" textlink="">
      <xdr:nvSpPr>
        <xdr:cNvPr id="38" name="pole tekstowe 37">
          <a:extLst>
            <a:ext uri="{FF2B5EF4-FFF2-40B4-BE49-F238E27FC236}">
              <a16:creationId xmlns:a16="http://schemas.microsoft.com/office/drawing/2014/main" id="{74CD1A4B-D3DE-479F-86C6-12AEB803597D}"/>
            </a:ext>
          </a:extLst>
        </xdr:cNvPr>
        <xdr:cNvSpPr txBox="1"/>
      </xdr:nvSpPr>
      <xdr:spPr>
        <a:xfrm>
          <a:off x="36302950" y="109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2</xdr:row>
      <xdr:rowOff>0</xdr:rowOff>
    </xdr:from>
    <xdr:ext cx="184731" cy="264560"/>
    <xdr:sp macro="" textlink="">
      <xdr:nvSpPr>
        <xdr:cNvPr id="39" name="pole tekstowe 38">
          <a:extLst>
            <a:ext uri="{FF2B5EF4-FFF2-40B4-BE49-F238E27FC236}">
              <a16:creationId xmlns:a16="http://schemas.microsoft.com/office/drawing/2014/main" id="{FBDBDDB7-7062-40E2-8151-DC2E4815C747}"/>
            </a:ext>
          </a:extLst>
        </xdr:cNvPr>
        <xdr:cNvSpPr txBox="1"/>
      </xdr:nvSpPr>
      <xdr:spPr>
        <a:xfrm>
          <a:off x="36302950" y="109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2</xdr:row>
      <xdr:rowOff>0</xdr:rowOff>
    </xdr:from>
    <xdr:ext cx="194454" cy="265729"/>
    <xdr:sp macro="" textlink="">
      <xdr:nvSpPr>
        <xdr:cNvPr id="40" name="pole tekstowe 39">
          <a:extLst>
            <a:ext uri="{FF2B5EF4-FFF2-40B4-BE49-F238E27FC236}">
              <a16:creationId xmlns:a16="http://schemas.microsoft.com/office/drawing/2014/main" id="{51DDAB42-EBAB-49EF-B4EE-1E42064BA8F3}"/>
            </a:ext>
          </a:extLst>
        </xdr:cNvPr>
        <xdr:cNvSpPr txBox="1"/>
      </xdr:nvSpPr>
      <xdr:spPr>
        <a:xfrm>
          <a:off x="36302950" y="1092200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2</xdr:row>
      <xdr:rowOff>0</xdr:rowOff>
    </xdr:from>
    <xdr:ext cx="194454" cy="265729"/>
    <xdr:sp macro="" textlink="">
      <xdr:nvSpPr>
        <xdr:cNvPr id="41" name="pole tekstowe 40">
          <a:extLst>
            <a:ext uri="{FF2B5EF4-FFF2-40B4-BE49-F238E27FC236}">
              <a16:creationId xmlns:a16="http://schemas.microsoft.com/office/drawing/2014/main" id="{168A5300-F33D-484E-9E9B-0A2F4AD5C95D}"/>
            </a:ext>
          </a:extLst>
        </xdr:cNvPr>
        <xdr:cNvSpPr txBox="1"/>
      </xdr:nvSpPr>
      <xdr:spPr>
        <a:xfrm>
          <a:off x="36302950" y="1092200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2</xdr:row>
      <xdr:rowOff>0</xdr:rowOff>
    </xdr:from>
    <xdr:ext cx="184731" cy="264560"/>
    <xdr:sp macro="" textlink="">
      <xdr:nvSpPr>
        <xdr:cNvPr id="42" name="pole tekstowe 41">
          <a:extLst>
            <a:ext uri="{FF2B5EF4-FFF2-40B4-BE49-F238E27FC236}">
              <a16:creationId xmlns:a16="http://schemas.microsoft.com/office/drawing/2014/main" id="{256FA556-359F-4003-A37F-FCA276F9EA84}"/>
            </a:ext>
          </a:extLst>
        </xdr:cNvPr>
        <xdr:cNvSpPr txBox="1"/>
      </xdr:nvSpPr>
      <xdr:spPr>
        <a:xfrm>
          <a:off x="36302950" y="109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2</xdr:row>
      <xdr:rowOff>0</xdr:rowOff>
    </xdr:from>
    <xdr:ext cx="184731" cy="264560"/>
    <xdr:sp macro="" textlink="">
      <xdr:nvSpPr>
        <xdr:cNvPr id="43" name="pole tekstowe 42">
          <a:extLst>
            <a:ext uri="{FF2B5EF4-FFF2-40B4-BE49-F238E27FC236}">
              <a16:creationId xmlns:a16="http://schemas.microsoft.com/office/drawing/2014/main" id="{AF7D066E-6075-4B60-8190-828FC5F947E1}"/>
            </a:ext>
          </a:extLst>
        </xdr:cNvPr>
        <xdr:cNvSpPr txBox="1"/>
      </xdr:nvSpPr>
      <xdr:spPr>
        <a:xfrm>
          <a:off x="36302950" y="109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2</xdr:row>
      <xdr:rowOff>0</xdr:rowOff>
    </xdr:from>
    <xdr:ext cx="194454" cy="265729"/>
    <xdr:sp macro="" textlink="">
      <xdr:nvSpPr>
        <xdr:cNvPr id="44" name="pole tekstowe 43">
          <a:extLst>
            <a:ext uri="{FF2B5EF4-FFF2-40B4-BE49-F238E27FC236}">
              <a16:creationId xmlns:a16="http://schemas.microsoft.com/office/drawing/2014/main" id="{3B13F54C-3D39-4288-98DB-E98030C237B8}"/>
            </a:ext>
          </a:extLst>
        </xdr:cNvPr>
        <xdr:cNvSpPr txBox="1"/>
      </xdr:nvSpPr>
      <xdr:spPr>
        <a:xfrm>
          <a:off x="36302950" y="1092200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2</xdr:row>
      <xdr:rowOff>0</xdr:rowOff>
    </xdr:from>
    <xdr:ext cx="194454" cy="265729"/>
    <xdr:sp macro="" textlink="">
      <xdr:nvSpPr>
        <xdr:cNvPr id="45" name="pole tekstowe 44">
          <a:extLst>
            <a:ext uri="{FF2B5EF4-FFF2-40B4-BE49-F238E27FC236}">
              <a16:creationId xmlns:a16="http://schemas.microsoft.com/office/drawing/2014/main" id="{63C4B301-ACC1-47CE-938D-F21894FB22D5}"/>
            </a:ext>
          </a:extLst>
        </xdr:cNvPr>
        <xdr:cNvSpPr txBox="1"/>
      </xdr:nvSpPr>
      <xdr:spPr>
        <a:xfrm>
          <a:off x="36302950" y="1092200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748030</xdr:colOff>
      <xdr:row>2</xdr:row>
      <xdr:rowOff>0</xdr:rowOff>
    </xdr:from>
    <xdr:ext cx="200727" cy="265729"/>
    <xdr:sp macro="" textlink="">
      <xdr:nvSpPr>
        <xdr:cNvPr id="46" name="pole tekstowe 45">
          <a:extLst>
            <a:ext uri="{FF2B5EF4-FFF2-40B4-BE49-F238E27FC236}">
              <a16:creationId xmlns:a16="http://schemas.microsoft.com/office/drawing/2014/main" id="{74858CF2-26DF-47C4-B381-E8FC95D6FC6B}"/>
            </a:ext>
          </a:extLst>
        </xdr:cNvPr>
        <xdr:cNvSpPr txBox="1"/>
      </xdr:nvSpPr>
      <xdr:spPr>
        <a:xfrm>
          <a:off x="35641280" y="1092200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748030</xdr:colOff>
      <xdr:row>2</xdr:row>
      <xdr:rowOff>0</xdr:rowOff>
    </xdr:from>
    <xdr:ext cx="200727" cy="265729"/>
    <xdr:sp macro="" textlink="">
      <xdr:nvSpPr>
        <xdr:cNvPr id="47" name="pole tekstowe 46">
          <a:extLst>
            <a:ext uri="{FF2B5EF4-FFF2-40B4-BE49-F238E27FC236}">
              <a16:creationId xmlns:a16="http://schemas.microsoft.com/office/drawing/2014/main" id="{7F2AAA8C-3955-4695-9DCA-9EA1626D2822}"/>
            </a:ext>
          </a:extLst>
        </xdr:cNvPr>
        <xdr:cNvSpPr txBox="1"/>
      </xdr:nvSpPr>
      <xdr:spPr>
        <a:xfrm>
          <a:off x="35641280" y="1092200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748030</xdr:colOff>
      <xdr:row>2</xdr:row>
      <xdr:rowOff>0</xdr:rowOff>
    </xdr:from>
    <xdr:ext cx="184731" cy="264560"/>
    <xdr:sp macro="" textlink="">
      <xdr:nvSpPr>
        <xdr:cNvPr id="48" name="pole tekstowe 47">
          <a:extLst>
            <a:ext uri="{FF2B5EF4-FFF2-40B4-BE49-F238E27FC236}">
              <a16:creationId xmlns:a16="http://schemas.microsoft.com/office/drawing/2014/main" id="{6E54A51F-2519-4F53-AF47-F770AF514141}"/>
            </a:ext>
          </a:extLst>
        </xdr:cNvPr>
        <xdr:cNvSpPr txBox="1"/>
      </xdr:nvSpPr>
      <xdr:spPr>
        <a:xfrm>
          <a:off x="35641280" y="109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748030</xdr:colOff>
      <xdr:row>2</xdr:row>
      <xdr:rowOff>0</xdr:rowOff>
    </xdr:from>
    <xdr:ext cx="184731" cy="264560"/>
    <xdr:sp macro="" textlink="">
      <xdr:nvSpPr>
        <xdr:cNvPr id="49" name="pole tekstowe 48">
          <a:extLst>
            <a:ext uri="{FF2B5EF4-FFF2-40B4-BE49-F238E27FC236}">
              <a16:creationId xmlns:a16="http://schemas.microsoft.com/office/drawing/2014/main" id="{2F15C31F-E501-44EC-B8F2-6FC8A49A9384}"/>
            </a:ext>
          </a:extLst>
        </xdr:cNvPr>
        <xdr:cNvSpPr txBox="1"/>
      </xdr:nvSpPr>
      <xdr:spPr>
        <a:xfrm>
          <a:off x="35641280" y="109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748030</xdr:colOff>
      <xdr:row>2</xdr:row>
      <xdr:rowOff>0</xdr:rowOff>
    </xdr:from>
    <xdr:ext cx="200727" cy="265729"/>
    <xdr:sp macro="" textlink="">
      <xdr:nvSpPr>
        <xdr:cNvPr id="50" name="pole tekstowe 49">
          <a:extLst>
            <a:ext uri="{FF2B5EF4-FFF2-40B4-BE49-F238E27FC236}">
              <a16:creationId xmlns:a16="http://schemas.microsoft.com/office/drawing/2014/main" id="{B949E8F0-F8CE-48AD-B2A2-C7FAD54ED054}"/>
            </a:ext>
          </a:extLst>
        </xdr:cNvPr>
        <xdr:cNvSpPr txBox="1"/>
      </xdr:nvSpPr>
      <xdr:spPr>
        <a:xfrm>
          <a:off x="35641280" y="1092200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748030</xdr:colOff>
      <xdr:row>2</xdr:row>
      <xdr:rowOff>0</xdr:rowOff>
    </xdr:from>
    <xdr:ext cx="200727" cy="265729"/>
    <xdr:sp macro="" textlink="">
      <xdr:nvSpPr>
        <xdr:cNvPr id="51" name="pole tekstowe 50">
          <a:extLst>
            <a:ext uri="{FF2B5EF4-FFF2-40B4-BE49-F238E27FC236}">
              <a16:creationId xmlns:a16="http://schemas.microsoft.com/office/drawing/2014/main" id="{0547D852-A460-4B08-9848-6EB8C3545E82}"/>
            </a:ext>
          </a:extLst>
        </xdr:cNvPr>
        <xdr:cNvSpPr txBox="1"/>
      </xdr:nvSpPr>
      <xdr:spPr>
        <a:xfrm>
          <a:off x="35641280" y="1092200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2</xdr:row>
      <xdr:rowOff>0</xdr:rowOff>
    </xdr:from>
    <xdr:ext cx="184731" cy="264560"/>
    <xdr:sp macro="" textlink="">
      <xdr:nvSpPr>
        <xdr:cNvPr id="52" name="pole tekstowe 51">
          <a:extLst>
            <a:ext uri="{FF2B5EF4-FFF2-40B4-BE49-F238E27FC236}">
              <a16:creationId xmlns:a16="http://schemas.microsoft.com/office/drawing/2014/main" id="{346692C2-04DE-4D0E-A355-18FFD7B31F54}"/>
            </a:ext>
          </a:extLst>
        </xdr:cNvPr>
        <xdr:cNvSpPr txBox="1"/>
      </xdr:nvSpPr>
      <xdr:spPr>
        <a:xfrm>
          <a:off x="36302950" y="109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2</xdr:row>
      <xdr:rowOff>0</xdr:rowOff>
    </xdr:from>
    <xdr:ext cx="184731" cy="264560"/>
    <xdr:sp macro="" textlink="">
      <xdr:nvSpPr>
        <xdr:cNvPr id="53" name="pole tekstowe 52">
          <a:extLst>
            <a:ext uri="{FF2B5EF4-FFF2-40B4-BE49-F238E27FC236}">
              <a16:creationId xmlns:a16="http://schemas.microsoft.com/office/drawing/2014/main" id="{A8FFD66C-E879-406E-8616-76CA732B9E3D}"/>
            </a:ext>
          </a:extLst>
        </xdr:cNvPr>
        <xdr:cNvSpPr txBox="1"/>
      </xdr:nvSpPr>
      <xdr:spPr>
        <a:xfrm>
          <a:off x="36302950" y="109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2</xdr:row>
      <xdr:rowOff>0</xdr:rowOff>
    </xdr:from>
    <xdr:ext cx="194454" cy="265729"/>
    <xdr:sp macro="" textlink="">
      <xdr:nvSpPr>
        <xdr:cNvPr id="54" name="pole tekstowe 53">
          <a:extLst>
            <a:ext uri="{FF2B5EF4-FFF2-40B4-BE49-F238E27FC236}">
              <a16:creationId xmlns:a16="http://schemas.microsoft.com/office/drawing/2014/main" id="{C8C40531-EB03-485A-A3F9-1103AFED1177}"/>
            </a:ext>
          </a:extLst>
        </xdr:cNvPr>
        <xdr:cNvSpPr txBox="1"/>
      </xdr:nvSpPr>
      <xdr:spPr>
        <a:xfrm>
          <a:off x="36302950" y="1092200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2</xdr:row>
      <xdr:rowOff>0</xdr:rowOff>
    </xdr:from>
    <xdr:ext cx="194454" cy="265729"/>
    <xdr:sp macro="" textlink="">
      <xdr:nvSpPr>
        <xdr:cNvPr id="55" name="pole tekstowe 54">
          <a:extLst>
            <a:ext uri="{FF2B5EF4-FFF2-40B4-BE49-F238E27FC236}">
              <a16:creationId xmlns:a16="http://schemas.microsoft.com/office/drawing/2014/main" id="{192B2D1D-ABB0-4560-95DD-1BDFC269B8BF}"/>
            </a:ext>
          </a:extLst>
        </xdr:cNvPr>
        <xdr:cNvSpPr txBox="1"/>
      </xdr:nvSpPr>
      <xdr:spPr>
        <a:xfrm>
          <a:off x="36302950" y="1092200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2</xdr:row>
      <xdr:rowOff>0</xdr:rowOff>
    </xdr:from>
    <xdr:ext cx="184731" cy="264560"/>
    <xdr:sp macro="" textlink="">
      <xdr:nvSpPr>
        <xdr:cNvPr id="56" name="pole tekstowe 55">
          <a:extLst>
            <a:ext uri="{FF2B5EF4-FFF2-40B4-BE49-F238E27FC236}">
              <a16:creationId xmlns:a16="http://schemas.microsoft.com/office/drawing/2014/main" id="{8AADE2AE-1815-48A5-8D67-FFED007F540E}"/>
            </a:ext>
          </a:extLst>
        </xdr:cNvPr>
        <xdr:cNvSpPr txBox="1"/>
      </xdr:nvSpPr>
      <xdr:spPr>
        <a:xfrm>
          <a:off x="36302950" y="109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2</xdr:row>
      <xdr:rowOff>0</xdr:rowOff>
    </xdr:from>
    <xdr:ext cx="184731" cy="264560"/>
    <xdr:sp macro="" textlink="">
      <xdr:nvSpPr>
        <xdr:cNvPr id="57" name="pole tekstowe 56">
          <a:extLst>
            <a:ext uri="{FF2B5EF4-FFF2-40B4-BE49-F238E27FC236}">
              <a16:creationId xmlns:a16="http://schemas.microsoft.com/office/drawing/2014/main" id="{CBF2C520-5E5A-4C4C-9720-336BCA4075BE}"/>
            </a:ext>
          </a:extLst>
        </xdr:cNvPr>
        <xdr:cNvSpPr txBox="1"/>
      </xdr:nvSpPr>
      <xdr:spPr>
        <a:xfrm>
          <a:off x="36302950" y="109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2</xdr:row>
      <xdr:rowOff>0</xdr:rowOff>
    </xdr:from>
    <xdr:ext cx="194454" cy="265729"/>
    <xdr:sp macro="" textlink="">
      <xdr:nvSpPr>
        <xdr:cNvPr id="58" name="pole tekstowe 57">
          <a:extLst>
            <a:ext uri="{FF2B5EF4-FFF2-40B4-BE49-F238E27FC236}">
              <a16:creationId xmlns:a16="http://schemas.microsoft.com/office/drawing/2014/main" id="{39E73418-8D08-48A8-A924-EA26BE490E3E}"/>
            </a:ext>
          </a:extLst>
        </xdr:cNvPr>
        <xdr:cNvSpPr txBox="1"/>
      </xdr:nvSpPr>
      <xdr:spPr>
        <a:xfrm>
          <a:off x="36302950" y="1092200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2</xdr:row>
      <xdr:rowOff>0</xdr:rowOff>
    </xdr:from>
    <xdr:ext cx="194454" cy="265729"/>
    <xdr:sp macro="" textlink="">
      <xdr:nvSpPr>
        <xdr:cNvPr id="59" name="pole tekstowe 58">
          <a:extLst>
            <a:ext uri="{FF2B5EF4-FFF2-40B4-BE49-F238E27FC236}">
              <a16:creationId xmlns:a16="http://schemas.microsoft.com/office/drawing/2014/main" id="{3F42338B-42E3-4727-9760-1078A3FFCB51}"/>
            </a:ext>
          </a:extLst>
        </xdr:cNvPr>
        <xdr:cNvSpPr txBox="1"/>
      </xdr:nvSpPr>
      <xdr:spPr>
        <a:xfrm>
          <a:off x="36302950" y="1092200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2</xdr:row>
      <xdr:rowOff>0</xdr:rowOff>
    </xdr:from>
    <xdr:ext cx="184731" cy="264560"/>
    <xdr:sp macro="" textlink="">
      <xdr:nvSpPr>
        <xdr:cNvPr id="60" name="pole tekstowe 59">
          <a:extLst>
            <a:ext uri="{FF2B5EF4-FFF2-40B4-BE49-F238E27FC236}">
              <a16:creationId xmlns:a16="http://schemas.microsoft.com/office/drawing/2014/main" id="{6941765B-809F-45CD-8473-A5BE32B01301}"/>
            </a:ext>
          </a:extLst>
        </xdr:cNvPr>
        <xdr:cNvSpPr txBox="1"/>
      </xdr:nvSpPr>
      <xdr:spPr>
        <a:xfrm>
          <a:off x="36302950" y="109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2</xdr:row>
      <xdr:rowOff>0</xdr:rowOff>
    </xdr:from>
    <xdr:ext cx="184731" cy="264560"/>
    <xdr:sp macro="" textlink="">
      <xdr:nvSpPr>
        <xdr:cNvPr id="61" name="pole tekstowe 60">
          <a:extLst>
            <a:ext uri="{FF2B5EF4-FFF2-40B4-BE49-F238E27FC236}">
              <a16:creationId xmlns:a16="http://schemas.microsoft.com/office/drawing/2014/main" id="{04E22C38-10A0-4F38-9ACE-0278EE33E340}"/>
            </a:ext>
          </a:extLst>
        </xdr:cNvPr>
        <xdr:cNvSpPr txBox="1"/>
      </xdr:nvSpPr>
      <xdr:spPr>
        <a:xfrm>
          <a:off x="36302950" y="109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2</xdr:row>
      <xdr:rowOff>0</xdr:rowOff>
    </xdr:from>
    <xdr:ext cx="194454" cy="265729"/>
    <xdr:sp macro="" textlink="">
      <xdr:nvSpPr>
        <xdr:cNvPr id="62" name="pole tekstowe 61">
          <a:extLst>
            <a:ext uri="{FF2B5EF4-FFF2-40B4-BE49-F238E27FC236}">
              <a16:creationId xmlns:a16="http://schemas.microsoft.com/office/drawing/2014/main" id="{10A815D9-138B-4959-9A6B-A4A570CAAC20}"/>
            </a:ext>
          </a:extLst>
        </xdr:cNvPr>
        <xdr:cNvSpPr txBox="1"/>
      </xdr:nvSpPr>
      <xdr:spPr>
        <a:xfrm>
          <a:off x="36302950" y="1092200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2</xdr:row>
      <xdr:rowOff>0</xdr:rowOff>
    </xdr:from>
    <xdr:ext cx="194454" cy="265729"/>
    <xdr:sp macro="" textlink="">
      <xdr:nvSpPr>
        <xdr:cNvPr id="63" name="pole tekstowe 62">
          <a:extLst>
            <a:ext uri="{FF2B5EF4-FFF2-40B4-BE49-F238E27FC236}">
              <a16:creationId xmlns:a16="http://schemas.microsoft.com/office/drawing/2014/main" id="{8A9E7A7C-39F5-4176-A84F-69C73C4C8D71}"/>
            </a:ext>
          </a:extLst>
        </xdr:cNvPr>
        <xdr:cNvSpPr txBox="1"/>
      </xdr:nvSpPr>
      <xdr:spPr>
        <a:xfrm>
          <a:off x="36302950" y="1092200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748030</xdr:colOff>
      <xdr:row>2</xdr:row>
      <xdr:rowOff>0</xdr:rowOff>
    </xdr:from>
    <xdr:ext cx="200727" cy="265729"/>
    <xdr:sp macro="" textlink="">
      <xdr:nvSpPr>
        <xdr:cNvPr id="64" name="pole tekstowe 63">
          <a:extLst>
            <a:ext uri="{FF2B5EF4-FFF2-40B4-BE49-F238E27FC236}">
              <a16:creationId xmlns:a16="http://schemas.microsoft.com/office/drawing/2014/main" id="{BDF47F80-48AA-42E7-AEED-91E0A099A961}"/>
            </a:ext>
          </a:extLst>
        </xdr:cNvPr>
        <xdr:cNvSpPr txBox="1"/>
      </xdr:nvSpPr>
      <xdr:spPr>
        <a:xfrm>
          <a:off x="35641280" y="1092200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748030</xdr:colOff>
      <xdr:row>2</xdr:row>
      <xdr:rowOff>0</xdr:rowOff>
    </xdr:from>
    <xdr:ext cx="200727" cy="265729"/>
    <xdr:sp macro="" textlink="">
      <xdr:nvSpPr>
        <xdr:cNvPr id="65" name="pole tekstowe 64">
          <a:extLst>
            <a:ext uri="{FF2B5EF4-FFF2-40B4-BE49-F238E27FC236}">
              <a16:creationId xmlns:a16="http://schemas.microsoft.com/office/drawing/2014/main" id="{FC46409F-B568-499F-8DFE-A16A1843C988}"/>
            </a:ext>
          </a:extLst>
        </xdr:cNvPr>
        <xdr:cNvSpPr txBox="1"/>
      </xdr:nvSpPr>
      <xdr:spPr>
        <a:xfrm>
          <a:off x="35641280" y="1092200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748030</xdr:colOff>
      <xdr:row>2</xdr:row>
      <xdr:rowOff>0</xdr:rowOff>
    </xdr:from>
    <xdr:ext cx="184731" cy="264560"/>
    <xdr:sp macro="" textlink="">
      <xdr:nvSpPr>
        <xdr:cNvPr id="66" name="pole tekstowe 65">
          <a:extLst>
            <a:ext uri="{FF2B5EF4-FFF2-40B4-BE49-F238E27FC236}">
              <a16:creationId xmlns:a16="http://schemas.microsoft.com/office/drawing/2014/main" id="{954192B7-6B94-4E8E-AB2D-796BA4A2456A}"/>
            </a:ext>
          </a:extLst>
        </xdr:cNvPr>
        <xdr:cNvSpPr txBox="1"/>
      </xdr:nvSpPr>
      <xdr:spPr>
        <a:xfrm>
          <a:off x="35641280" y="109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748030</xdr:colOff>
      <xdr:row>2</xdr:row>
      <xdr:rowOff>0</xdr:rowOff>
    </xdr:from>
    <xdr:ext cx="184731" cy="264560"/>
    <xdr:sp macro="" textlink="">
      <xdr:nvSpPr>
        <xdr:cNvPr id="67" name="pole tekstowe 66">
          <a:extLst>
            <a:ext uri="{FF2B5EF4-FFF2-40B4-BE49-F238E27FC236}">
              <a16:creationId xmlns:a16="http://schemas.microsoft.com/office/drawing/2014/main" id="{FDC26EAF-2DC0-42F8-BDDB-D6A02B5E327A}"/>
            </a:ext>
          </a:extLst>
        </xdr:cNvPr>
        <xdr:cNvSpPr txBox="1"/>
      </xdr:nvSpPr>
      <xdr:spPr>
        <a:xfrm>
          <a:off x="35641280" y="109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748030</xdr:colOff>
      <xdr:row>2</xdr:row>
      <xdr:rowOff>0</xdr:rowOff>
    </xdr:from>
    <xdr:ext cx="200727" cy="265729"/>
    <xdr:sp macro="" textlink="">
      <xdr:nvSpPr>
        <xdr:cNvPr id="68" name="pole tekstowe 67">
          <a:extLst>
            <a:ext uri="{FF2B5EF4-FFF2-40B4-BE49-F238E27FC236}">
              <a16:creationId xmlns:a16="http://schemas.microsoft.com/office/drawing/2014/main" id="{12087D41-0E59-45F8-AC4B-445D7BBBF71A}"/>
            </a:ext>
          </a:extLst>
        </xdr:cNvPr>
        <xdr:cNvSpPr txBox="1"/>
      </xdr:nvSpPr>
      <xdr:spPr>
        <a:xfrm>
          <a:off x="35641280" y="1092200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748030</xdr:colOff>
      <xdr:row>2</xdr:row>
      <xdr:rowOff>0</xdr:rowOff>
    </xdr:from>
    <xdr:ext cx="200727" cy="265729"/>
    <xdr:sp macro="" textlink="">
      <xdr:nvSpPr>
        <xdr:cNvPr id="69" name="pole tekstowe 68">
          <a:extLst>
            <a:ext uri="{FF2B5EF4-FFF2-40B4-BE49-F238E27FC236}">
              <a16:creationId xmlns:a16="http://schemas.microsoft.com/office/drawing/2014/main" id="{4A406E89-A210-4519-8359-71723CCB8A38}"/>
            </a:ext>
          </a:extLst>
        </xdr:cNvPr>
        <xdr:cNvSpPr txBox="1"/>
      </xdr:nvSpPr>
      <xdr:spPr>
        <a:xfrm>
          <a:off x="35641280" y="1092200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2</xdr:row>
      <xdr:rowOff>0</xdr:rowOff>
    </xdr:from>
    <xdr:ext cx="184731" cy="264560"/>
    <xdr:sp macro="" textlink="">
      <xdr:nvSpPr>
        <xdr:cNvPr id="70" name="pole tekstowe 69">
          <a:extLst>
            <a:ext uri="{FF2B5EF4-FFF2-40B4-BE49-F238E27FC236}">
              <a16:creationId xmlns:a16="http://schemas.microsoft.com/office/drawing/2014/main" id="{B1541D4E-3C33-4FBB-9FE5-38E7FCD5962A}"/>
            </a:ext>
          </a:extLst>
        </xdr:cNvPr>
        <xdr:cNvSpPr txBox="1"/>
      </xdr:nvSpPr>
      <xdr:spPr>
        <a:xfrm>
          <a:off x="36302950" y="109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2</xdr:row>
      <xdr:rowOff>0</xdr:rowOff>
    </xdr:from>
    <xdr:ext cx="184731" cy="264560"/>
    <xdr:sp macro="" textlink="">
      <xdr:nvSpPr>
        <xdr:cNvPr id="71" name="pole tekstowe 70">
          <a:extLst>
            <a:ext uri="{FF2B5EF4-FFF2-40B4-BE49-F238E27FC236}">
              <a16:creationId xmlns:a16="http://schemas.microsoft.com/office/drawing/2014/main" id="{8D27454A-FD2F-480D-A58B-7EF072E698F5}"/>
            </a:ext>
          </a:extLst>
        </xdr:cNvPr>
        <xdr:cNvSpPr txBox="1"/>
      </xdr:nvSpPr>
      <xdr:spPr>
        <a:xfrm>
          <a:off x="36302950" y="109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2</xdr:row>
      <xdr:rowOff>0</xdr:rowOff>
    </xdr:from>
    <xdr:ext cx="194454" cy="265729"/>
    <xdr:sp macro="" textlink="">
      <xdr:nvSpPr>
        <xdr:cNvPr id="72" name="pole tekstowe 71">
          <a:extLst>
            <a:ext uri="{FF2B5EF4-FFF2-40B4-BE49-F238E27FC236}">
              <a16:creationId xmlns:a16="http://schemas.microsoft.com/office/drawing/2014/main" id="{60792780-3223-4E8C-9A45-C07CFE171943}"/>
            </a:ext>
          </a:extLst>
        </xdr:cNvPr>
        <xdr:cNvSpPr txBox="1"/>
      </xdr:nvSpPr>
      <xdr:spPr>
        <a:xfrm>
          <a:off x="36302950" y="1092200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2</xdr:row>
      <xdr:rowOff>0</xdr:rowOff>
    </xdr:from>
    <xdr:ext cx="194454" cy="265729"/>
    <xdr:sp macro="" textlink="">
      <xdr:nvSpPr>
        <xdr:cNvPr id="73" name="pole tekstowe 72">
          <a:extLst>
            <a:ext uri="{FF2B5EF4-FFF2-40B4-BE49-F238E27FC236}">
              <a16:creationId xmlns:a16="http://schemas.microsoft.com/office/drawing/2014/main" id="{F1225AEF-9746-4EB5-9632-DEE587184F1F}"/>
            </a:ext>
          </a:extLst>
        </xdr:cNvPr>
        <xdr:cNvSpPr txBox="1"/>
      </xdr:nvSpPr>
      <xdr:spPr>
        <a:xfrm>
          <a:off x="36302950" y="1092200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2</xdr:row>
      <xdr:rowOff>0</xdr:rowOff>
    </xdr:from>
    <xdr:ext cx="184731" cy="264560"/>
    <xdr:sp macro="" textlink="">
      <xdr:nvSpPr>
        <xdr:cNvPr id="74" name="pole tekstowe 73">
          <a:extLst>
            <a:ext uri="{FF2B5EF4-FFF2-40B4-BE49-F238E27FC236}">
              <a16:creationId xmlns:a16="http://schemas.microsoft.com/office/drawing/2014/main" id="{2E8FFEF2-9B00-4760-A7A7-E89AD7CE2D5A}"/>
            </a:ext>
          </a:extLst>
        </xdr:cNvPr>
        <xdr:cNvSpPr txBox="1"/>
      </xdr:nvSpPr>
      <xdr:spPr>
        <a:xfrm>
          <a:off x="36302950" y="109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2</xdr:row>
      <xdr:rowOff>0</xdr:rowOff>
    </xdr:from>
    <xdr:ext cx="184731" cy="264560"/>
    <xdr:sp macro="" textlink="">
      <xdr:nvSpPr>
        <xdr:cNvPr id="75" name="pole tekstowe 74">
          <a:extLst>
            <a:ext uri="{FF2B5EF4-FFF2-40B4-BE49-F238E27FC236}">
              <a16:creationId xmlns:a16="http://schemas.microsoft.com/office/drawing/2014/main" id="{260A09AE-FBEA-47B9-B2E0-6083DE7D7E44}"/>
            </a:ext>
          </a:extLst>
        </xdr:cNvPr>
        <xdr:cNvSpPr txBox="1"/>
      </xdr:nvSpPr>
      <xdr:spPr>
        <a:xfrm>
          <a:off x="36302950" y="109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2</xdr:row>
      <xdr:rowOff>0</xdr:rowOff>
    </xdr:from>
    <xdr:ext cx="194454" cy="265729"/>
    <xdr:sp macro="" textlink="">
      <xdr:nvSpPr>
        <xdr:cNvPr id="76" name="pole tekstowe 75">
          <a:extLst>
            <a:ext uri="{FF2B5EF4-FFF2-40B4-BE49-F238E27FC236}">
              <a16:creationId xmlns:a16="http://schemas.microsoft.com/office/drawing/2014/main" id="{2412B1E1-C929-4879-8CBA-F0CC3AF2B80A}"/>
            </a:ext>
          </a:extLst>
        </xdr:cNvPr>
        <xdr:cNvSpPr txBox="1"/>
      </xdr:nvSpPr>
      <xdr:spPr>
        <a:xfrm>
          <a:off x="36302950" y="1092200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2</xdr:row>
      <xdr:rowOff>0</xdr:rowOff>
    </xdr:from>
    <xdr:ext cx="194454" cy="265729"/>
    <xdr:sp macro="" textlink="">
      <xdr:nvSpPr>
        <xdr:cNvPr id="77" name="pole tekstowe 76">
          <a:extLst>
            <a:ext uri="{FF2B5EF4-FFF2-40B4-BE49-F238E27FC236}">
              <a16:creationId xmlns:a16="http://schemas.microsoft.com/office/drawing/2014/main" id="{510A18A8-8387-4284-97ED-48776E339BF3}"/>
            </a:ext>
          </a:extLst>
        </xdr:cNvPr>
        <xdr:cNvSpPr txBox="1"/>
      </xdr:nvSpPr>
      <xdr:spPr>
        <a:xfrm>
          <a:off x="36302950" y="1092200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2</xdr:row>
      <xdr:rowOff>0</xdr:rowOff>
    </xdr:from>
    <xdr:ext cx="184731" cy="264560"/>
    <xdr:sp macro="" textlink="">
      <xdr:nvSpPr>
        <xdr:cNvPr id="78" name="pole tekstowe 77">
          <a:extLst>
            <a:ext uri="{FF2B5EF4-FFF2-40B4-BE49-F238E27FC236}">
              <a16:creationId xmlns:a16="http://schemas.microsoft.com/office/drawing/2014/main" id="{50303110-B40D-4B25-A0A5-C0A1DD232D3A}"/>
            </a:ext>
          </a:extLst>
        </xdr:cNvPr>
        <xdr:cNvSpPr txBox="1"/>
      </xdr:nvSpPr>
      <xdr:spPr>
        <a:xfrm>
          <a:off x="36302950" y="109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2</xdr:row>
      <xdr:rowOff>0</xdr:rowOff>
    </xdr:from>
    <xdr:ext cx="184731" cy="264560"/>
    <xdr:sp macro="" textlink="">
      <xdr:nvSpPr>
        <xdr:cNvPr id="79" name="pole tekstowe 78">
          <a:extLst>
            <a:ext uri="{FF2B5EF4-FFF2-40B4-BE49-F238E27FC236}">
              <a16:creationId xmlns:a16="http://schemas.microsoft.com/office/drawing/2014/main" id="{49046485-225D-4D72-88D5-614D2AE6CF02}"/>
            </a:ext>
          </a:extLst>
        </xdr:cNvPr>
        <xdr:cNvSpPr txBox="1"/>
      </xdr:nvSpPr>
      <xdr:spPr>
        <a:xfrm>
          <a:off x="36302950" y="109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2</xdr:row>
      <xdr:rowOff>0</xdr:rowOff>
    </xdr:from>
    <xdr:ext cx="194454" cy="265729"/>
    <xdr:sp macro="" textlink="">
      <xdr:nvSpPr>
        <xdr:cNvPr id="80" name="pole tekstowe 79">
          <a:extLst>
            <a:ext uri="{FF2B5EF4-FFF2-40B4-BE49-F238E27FC236}">
              <a16:creationId xmlns:a16="http://schemas.microsoft.com/office/drawing/2014/main" id="{D272D81C-A79A-4673-900A-EA639274C6DA}"/>
            </a:ext>
          </a:extLst>
        </xdr:cNvPr>
        <xdr:cNvSpPr txBox="1"/>
      </xdr:nvSpPr>
      <xdr:spPr>
        <a:xfrm>
          <a:off x="36302950" y="1092200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2</xdr:row>
      <xdr:rowOff>0</xdr:rowOff>
    </xdr:from>
    <xdr:ext cx="194454" cy="265729"/>
    <xdr:sp macro="" textlink="">
      <xdr:nvSpPr>
        <xdr:cNvPr id="81" name="pole tekstowe 80">
          <a:extLst>
            <a:ext uri="{FF2B5EF4-FFF2-40B4-BE49-F238E27FC236}">
              <a16:creationId xmlns:a16="http://schemas.microsoft.com/office/drawing/2014/main" id="{B73397CD-EA2A-416F-A943-45C920F29BAD}"/>
            </a:ext>
          </a:extLst>
        </xdr:cNvPr>
        <xdr:cNvSpPr txBox="1"/>
      </xdr:nvSpPr>
      <xdr:spPr>
        <a:xfrm>
          <a:off x="36302950" y="1092200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6</xdr:row>
      <xdr:rowOff>0</xdr:rowOff>
    </xdr:from>
    <xdr:ext cx="194454" cy="271909"/>
    <xdr:sp macro="" textlink="">
      <xdr:nvSpPr>
        <xdr:cNvPr id="82" name="pole tekstowe 81">
          <a:extLst>
            <a:ext uri="{FF2B5EF4-FFF2-40B4-BE49-F238E27FC236}">
              <a16:creationId xmlns:a16="http://schemas.microsoft.com/office/drawing/2014/main" id="{DEA59205-68E0-45AD-BBA9-6A5C77026B1A}"/>
            </a:ext>
          </a:extLst>
        </xdr:cNvPr>
        <xdr:cNvSpPr txBox="1"/>
      </xdr:nvSpPr>
      <xdr:spPr>
        <a:xfrm>
          <a:off x="32485330" y="17780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6</xdr:row>
      <xdr:rowOff>0</xdr:rowOff>
    </xdr:from>
    <xdr:ext cx="194454" cy="271909"/>
    <xdr:sp macro="" textlink="">
      <xdr:nvSpPr>
        <xdr:cNvPr id="83" name="pole tekstowe 82">
          <a:extLst>
            <a:ext uri="{FF2B5EF4-FFF2-40B4-BE49-F238E27FC236}">
              <a16:creationId xmlns:a16="http://schemas.microsoft.com/office/drawing/2014/main" id="{FFB025F2-6605-4B68-8FF2-7908F817FCE9}"/>
            </a:ext>
          </a:extLst>
        </xdr:cNvPr>
        <xdr:cNvSpPr txBox="1"/>
      </xdr:nvSpPr>
      <xdr:spPr>
        <a:xfrm>
          <a:off x="32485330" y="17780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24</xdr:row>
      <xdr:rowOff>0</xdr:rowOff>
    </xdr:from>
    <xdr:ext cx="184731" cy="264560"/>
    <xdr:sp macro="" textlink="">
      <xdr:nvSpPr>
        <xdr:cNvPr id="84" name="pole tekstowe 83">
          <a:extLst>
            <a:ext uri="{FF2B5EF4-FFF2-40B4-BE49-F238E27FC236}">
              <a16:creationId xmlns:a16="http://schemas.microsoft.com/office/drawing/2014/main" id="{73BD08B2-3968-42ED-B17D-096F9687AD2C}"/>
            </a:ext>
          </a:extLst>
        </xdr:cNvPr>
        <xdr:cNvSpPr txBox="1"/>
      </xdr:nvSpPr>
      <xdr:spPr>
        <a:xfrm>
          <a:off x="32485330" y="530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24</xdr:row>
      <xdr:rowOff>0</xdr:rowOff>
    </xdr:from>
    <xdr:ext cx="184731" cy="264560"/>
    <xdr:sp macro="" textlink="">
      <xdr:nvSpPr>
        <xdr:cNvPr id="85" name="pole tekstowe 84">
          <a:extLst>
            <a:ext uri="{FF2B5EF4-FFF2-40B4-BE49-F238E27FC236}">
              <a16:creationId xmlns:a16="http://schemas.microsoft.com/office/drawing/2014/main" id="{D56253DC-1526-47D0-B5AC-774C33F738E7}"/>
            </a:ext>
          </a:extLst>
        </xdr:cNvPr>
        <xdr:cNvSpPr txBox="1"/>
      </xdr:nvSpPr>
      <xdr:spPr>
        <a:xfrm>
          <a:off x="32485330" y="530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3</xdr:row>
      <xdr:rowOff>0</xdr:rowOff>
    </xdr:from>
    <xdr:ext cx="194454" cy="271909"/>
    <xdr:sp macro="" textlink="">
      <xdr:nvSpPr>
        <xdr:cNvPr id="86" name="pole tekstowe 85">
          <a:extLst>
            <a:ext uri="{FF2B5EF4-FFF2-40B4-BE49-F238E27FC236}">
              <a16:creationId xmlns:a16="http://schemas.microsoft.com/office/drawing/2014/main" id="{086E53C1-6CE2-48F7-817E-52C60CEC29C9}"/>
            </a:ext>
          </a:extLst>
        </xdr:cNvPr>
        <xdr:cNvSpPr txBox="1"/>
      </xdr:nvSpPr>
      <xdr:spPr>
        <a:xfrm>
          <a:off x="32485330" y="1263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3</xdr:row>
      <xdr:rowOff>0</xdr:rowOff>
    </xdr:from>
    <xdr:ext cx="194454" cy="271909"/>
    <xdr:sp macro="" textlink="">
      <xdr:nvSpPr>
        <xdr:cNvPr id="87" name="pole tekstowe 86">
          <a:extLst>
            <a:ext uri="{FF2B5EF4-FFF2-40B4-BE49-F238E27FC236}">
              <a16:creationId xmlns:a16="http://schemas.microsoft.com/office/drawing/2014/main" id="{1D26093A-5B6E-483C-812A-28A887C3448D}"/>
            </a:ext>
          </a:extLst>
        </xdr:cNvPr>
        <xdr:cNvSpPr txBox="1"/>
      </xdr:nvSpPr>
      <xdr:spPr>
        <a:xfrm>
          <a:off x="32485330" y="1263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5</xdr:row>
      <xdr:rowOff>0</xdr:rowOff>
    </xdr:from>
    <xdr:ext cx="184731" cy="271909"/>
    <xdr:sp macro="" textlink="">
      <xdr:nvSpPr>
        <xdr:cNvPr id="88" name="pole tekstowe 87">
          <a:extLst>
            <a:ext uri="{FF2B5EF4-FFF2-40B4-BE49-F238E27FC236}">
              <a16:creationId xmlns:a16="http://schemas.microsoft.com/office/drawing/2014/main" id="{32522C38-BA09-434F-B810-08065FD5A256}"/>
            </a:ext>
          </a:extLst>
        </xdr:cNvPr>
        <xdr:cNvSpPr txBox="1"/>
      </xdr:nvSpPr>
      <xdr:spPr>
        <a:xfrm>
          <a:off x="34347150" y="160655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5</xdr:row>
      <xdr:rowOff>0</xdr:rowOff>
    </xdr:from>
    <xdr:ext cx="184731" cy="271909"/>
    <xdr:sp macro="" textlink="">
      <xdr:nvSpPr>
        <xdr:cNvPr id="89" name="pole tekstowe 88">
          <a:extLst>
            <a:ext uri="{FF2B5EF4-FFF2-40B4-BE49-F238E27FC236}">
              <a16:creationId xmlns:a16="http://schemas.microsoft.com/office/drawing/2014/main" id="{B108ACDF-AB6C-4D43-A05E-8EA573140D9B}"/>
            </a:ext>
          </a:extLst>
        </xdr:cNvPr>
        <xdr:cNvSpPr txBox="1"/>
      </xdr:nvSpPr>
      <xdr:spPr>
        <a:xfrm>
          <a:off x="34347150" y="160655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15</xdr:row>
      <xdr:rowOff>0</xdr:rowOff>
    </xdr:from>
    <xdr:ext cx="194454" cy="271909"/>
    <xdr:sp macro="" textlink="">
      <xdr:nvSpPr>
        <xdr:cNvPr id="90" name="pole tekstowe 89">
          <a:extLst>
            <a:ext uri="{FF2B5EF4-FFF2-40B4-BE49-F238E27FC236}">
              <a16:creationId xmlns:a16="http://schemas.microsoft.com/office/drawing/2014/main" id="{99EE2DC7-C375-4080-9E7C-09E7CB6EC4C6}"/>
            </a:ext>
          </a:extLst>
        </xdr:cNvPr>
        <xdr:cNvSpPr txBox="1"/>
      </xdr:nvSpPr>
      <xdr:spPr>
        <a:xfrm>
          <a:off x="34347150" y="40830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15</xdr:row>
      <xdr:rowOff>0</xdr:rowOff>
    </xdr:from>
    <xdr:ext cx="194454" cy="271909"/>
    <xdr:sp macro="" textlink="">
      <xdr:nvSpPr>
        <xdr:cNvPr id="91" name="pole tekstowe 90">
          <a:extLst>
            <a:ext uri="{FF2B5EF4-FFF2-40B4-BE49-F238E27FC236}">
              <a16:creationId xmlns:a16="http://schemas.microsoft.com/office/drawing/2014/main" id="{73A9AF7D-D778-4DEE-BB81-1A521CCC5B84}"/>
            </a:ext>
          </a:extLst>
        </xdr:cNvPr>
        <xdr:cNvSpPr txBox="1"/>
      </xdr:nvSpPr>
      <xdr:spPr>
        <a:xfrm>
          <a:off x="34347150" y="40830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2</xdr:row>
      <xdr:rowOff>0</xdr:rowOff>
    </xdr:from>
    <xdr:ext cx="184731" cy="271909"/>
    <xdr:sp macro="" textlink="">
      <xdr:nvSpPr>
        <xdr:cNvPr id="92" name="pole tekstowe 91">
          <a:extLst>
            <a:ext uri="{FF2B5EF4-FFF2-40B4-BE49-F238E27FC236}">
              <a16:creationId xmlns:a16="http://schemas.microsoft.com/office/drawing/2014/main" id="{B31AC0C4-7296-4887-B326-46852B02480A}"/>
            </a:ext>
          </a:extLst>
        </xdr:cNvPr>
        <xdr:cNvSpPr txBox="1"/>
      </xdr:nvSpPr>
      <xdr:spPr>
        <a:xfrm>
          <a:off x="34347150" y="10922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2</xdr:row>
      <xdr:rowOff>0</xdr:rowOff>
    </xdr:from>
    <xdr:ext cx="184731" cy="271909"/>
    <xdr:sp macro="" textlink="">
      <xdr:nvSpPr>
        <xdr:cNvPr id="93" name="pole tekstowe 92">
          <a:extLst>
            <a:ext uri="{FF2B5EF4-FFF2-40B4-BE49-F238E27FC236}">
              <a16:creationId xmlns:a16="http://schemas.microsoft.com/office/drawing/2014/main" id="{CB4A82DE-E3B7-4274-AF39-C207F5D15478}"/>
            </a:ext>
          </a:extLst>
        </xdr:cNvPr>
        <xdr:cNvSpPr txBox="1"/>
      </xdr:nvSpPr>
      <xdr:spPr>
        <a:xfrm>
          <a:off x="34347150" y="10922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6</xdr:row>
      <xdr:rowOff>0</xdr:rowOff>
    </xdr:from>
    <xdr:ext cx="194454" cy="271909"/>
    <xdr:sp macro="" textlink="">
      <xdr:nvSpPr>
        <xdr:cNvPr id="94" name="pole tekstowe 93">
          <a:extLst>
            <a:ext uri="{FF2B5EF4-FFF2-40B4-BE49-F238E27FC236}">
              <a16:creationId xmlns:a16="http://schemas.microsoft.com/office/drawing/2014/main" id="{C010EF99-645D-4911-8F67-6F777C95586F}"/>
            </a:ext>
          </a:extLst>
        </xdr:cNvPr>
        <xdr:cNvSpPr txBox="1"/>
      </xdr:nvSpPr>
      <xdr:spPr>
        <a:xfrm>
          <a:off x="34347150" y="17780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6</xdr:row>
      <xdr:rowOff>0</xdr:rowOff>
    </xdr:from>
    <xdr:ext cx="194454" cy="271909"/>
    <xdr:sp macro="" textlink="">
      <xdr:nvSpPr>
        <xdr:cNvPr id="95" name="pole tekstowe 94">
          <a:extLst>
            <a:ext uri="{FF2B5EF4-FFF2-40B4-BE49-F238E27FC236}">
              <a16:creationId xmlns:a16="http://schemas.microsoft.com/office/drawing/2014/main" id="{AE157D16-1D1B-426E-9537-7C746D65E993}"/>
            </a:ext>
          </a:extLst>
        </xdr:cNvPr>
        <xdr:cNvSpPr txBox="1"/>
      </xdr:nvSpPr>
      <xdr:spPr>
        <a:xfrm>
          <a:off x="34347150" y="17780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24</xdr:row>
      <xdr:rowOff>0</xdr:rowOff>
    </xdr:from>
    <xdr:ext cx="184731" cy="274009"/>
    <xdr:sp macro="" textlink="">
      <xdr:nvSpPr>
        <xdr:cNvPr id="96" name="pole tekstowe 95">
          <a:extLst>
            <a:ext uri="{FF2B5EF4-FFF2-40B4-BE49-F238E27FC236}">
              <a16:creationId xmlns:a16="http://schemas.microsoft.com/office/drawing/2014/main" id="{C05F9EFC-8E5F-4948-A669-7F7E7A15DF94}"/>
            </a:ext>
          </a:extLst>
        </xdr:cNvPr>
        <xdr:cNvSpPr txBox="1"/>
      </xdr:nvSpPr>
      <xdr:spPr>
        <a:xfrm>
          <a:off x="34347150" y="5302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24</xdr:row>
      <xdr:rowOff>0</xdr:rowOff>
    </xdr:from>
    <xdr:ext cx="184731" cy="274009"/>
    <xdr:sp macro="" textlink="">
      <xdr:nvSpPr>
        <xdr:cNvPr id="97" name="pole tekstowe 96">
          <a:extLst>
            <a:ext uri="{FF2B5EF4-FFF2-40B4-BE49-F238E27FC236}">
              <a16:creationId xmlns:a16="http://schemas.microsoft.com/office/drawing/2014/main" id="{FDFD4E43-8CD5-4F3D-A343-CF4DA9ED1437}"/>
            </a:ext>
          </a:extLst>
        </xdr:cNvPr>
        <xdr:cNvSpPr txBox="1"/>
      </xdr:nvSpPr>
      <xdr:spPr>
        <a:xfrm>
          <a:off x="34347150" y="5302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3</xdr:row>
      <xdr:rowOff>0</xdr:rowOff>
    </xdr:from>
    <xdr:ext cx="194454" cy="271909"/>
    <xdr:sp macro="" textlink="">
      <xdr:nvSpPr>
        <xdr:cNvPr id="98" name="pole tekstowe 97">
          <a:extLst>
            <a:ext uri="{FF2B5EF4-FFF2-40B4-BE49-F238E27FC236}">
              <a16:creationId xmlns:a16="http://schemas.microsoft.com/office/drawing/2014/main" id="{6A95CF67-23B6-47B0-A614-0513916F318C}"/>
            </a:ext>
          </a:extLst>
        </xdr:cNvPr>
        <xdr:cNvSpPr txBox="1"/>
      </xdr:nvSpPr>
      <xdr:spPr>
        <a:xfrm>
          <a:off x="34347150" y="1263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3</xdr:row>
      <xdr:rowOff>0</xdr:rowOff>
    </xdr:from>
    <xdr:ext cx="194454" cy="271909"/>
    <xdr:sp macro="" textlink="">
      <xdr:nvSpPr>
        <xdr:cNvPr id="99" name="pole tekstowe 98">
          <a:extLst>
            <a:ext uri="{FF2B5EF4-FFF2-40B4-BE49-F238E27FC236}">
              <a16:creationId xmlns:a16="http://schemas.microsoft.com/office/drawing/2014/main" id="{E12A0653-7348-4B34-8DEA-CF7E068A72F7}"/>
            </a:ext>
          </a:extLst>
        </xdr:cNvPr>
        <xdr:cNvSpPr txBox="1"/>
      </xdr:nvSpPr>
      <xdr:spPr>
        <a:xfrm>
          <a:off x="34347150" y="1263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6</xdr:row>
      <xdr:rowOff>0</xdr:rowOff>
    </xdr:from>
    <xdr:ext cx="194454" cy="271909"/>
    <xdr:sp macro="" textlink="">
      <xdr:nvSpPr>
        <xdr:cNvPr id="100" name="pole tekstowe 99">
          <a:extLst>
            <a:ext uri="{FF2B5EF4-FFF2-40B4-BE49-F238E27FC236}">
              <a16:creationId xmlns:a16="http://schemas.microsoft.com/office/drawing/2014/main" id="{7DBCDB64-5162-4342-8DEC-25F7F048BE3E}"/>
            </a:ext>
          </a:extLst>
        </xdr:cNvPr>
        <xdr:cNvSpPr txBox="1"/>
      </xdr:nvSpPr>
      <xdr:spPr>
        <a:xfrm>
          <a:off x="31729680" y="17780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6</xdr:row>
      <xdr:rowOff>0</xdr:rowOff>
    </xdr:from>
    <xdr:ext cx="194454" cy="271909"/>
    <xdr:sp macro="" textlink="">
      <xdr:nvSpPr>
        <xdr:cNvPr id="101" name="pole tekstowe 100">
          <a:extLst>
            <a:ext uri="{FF2B5EF4-FFF2-40B4-BE49-F238E27FC236}">
              <a16:creationId xmlns:a16="http://schemas.microsoft.com/office/drawing/2014/main" id="{8022C150-7F14-440B-B0A2-3FB4E4CDED3A}"/>
            </a:ext>
          </a:extLst>
        </xdr:cNvPr>
        <xdr:cNvSpPr txBox="1"/>
      </xdr:nvSpPr>
      <xdr:spPr>
        <a:xfrm>
          <a:off x="31729680" y="17780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3</xdr:row>
      <xdr:rowOff>0</xdr:rowOff>
    </xdr:from>
    <xdr:ext cx="194454" cy="271909"/>
    <xdr:sp macro="" textlink="">
      <xdr:nvSpPr>
        <xdr:cNvPr id="102" name="pole tekstowe 101">
          <a:extLst>
            <a:ext uri="{FF2B5EF4-FFF2-40B4-BE49-F238E27FC236}">
              <a16:creationId xmlns:a16="http://schemas.microsoft.com/office/drawing/2014/main" id="{04504D32-6B26-443E-BBDD-D20170C8BF93}"/>
            </a:ext>
          </a:extLst>
        </xdr:cNvPr>
        <xdr:cNvSpPr txBox="1"/>
      </xdr:nvSpPr>
      <xdr:spPr>
        <a:xfrm>
          <a:off x="31729680" y="1263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3</xdr:row>
      <xdr:rowOff>0</xdr:rowOff>
    </xdr:from>
    <xdr:ext cx="194454" cy="271909"/>
    <xdr:sp macro="" textlink="">
      <xdr:nvSpPr>
        <xdr:cNvPr id="103" name="pole tekstowe 102">
          <a:extLst>
            <a:ext uri="{FF2B5EF4-FFF2-40B4-BE49-F238E27FC236}">
              <a16:creationId xmlns:a16="http://schemas.microsoft.com/office/drawing/2014/main" id="{B48F9A2C-AB68-4BC4-9940-1EE1C46B8636}"/>
            </a:ext>
          </a:extLst>
        </xdr:cNvPr>
        <xdr:cNvSpPr txBox="1"/>
      </xdr:nvSpPr>
      <xdr:spPr>
        <a:xfrm>
          <a:off x="31729680" y="1263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0</xdr:colOff>
      <xdr:row>24</xdr:row>
      <xdr:rowOff>0</xdr:rowOff>
    </xdr:from>
    <xdr:ext cx="184731" cy="274009"/>
    <xdr:sp macro="" textlink="">
      <xdr:nvSpPr>
        <xdr:cNvPr id="104" name="pole tekstowe 103">
          <a:extLst>
            <a:ext uri="{FF2B5EF4-FFF2-40B4-BE49-F238E27FC236}">
              <a16:creationId xmlns:a16="http://schemas.microsoft.com/office/drawing/2014/main" id="{7DBC963B-66A7-4676-A3CD-002882709A19}"/>
            </a:ext>
          </a:extLst>
        </xdr:cNvPr>
        <xdr:cNvSpPr txBox="1"/>
      </xdr:nvSpPr>
      <xdr:spPr>
        <a:xfrm>
          <a:off x="34994850" y="5302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0</xdr:colOff>
      <xdr:row>24</xdr:row>
      <xdr:rowOff>0</xdr:rowOff>
    </xdr:from>
    <xdr:ext cx="184731" cy="274009"/>
    <xdr:sp macro="" textlink="">
      <xdr:nvSpPr>
        <xdr:cNvPr id="105" name="pole tekstowe 104">
          <a:extLst>
            <a:ext uri="{FF2B5EF4-FFF2-40B4-BE49-F238E27FC236}">
              <a16:creationId xmlns:a16="http://schemas.microsoft.com/office/drawing/2014/main" id="{E9C9B5A7-DAFA-4956-9CA3-B1027BAACF0C}"/>
            </a:ext>
          </a:extLst>
        </xdr:cNvPr>
        <xdr:cNvSpPr txBox="1"/>
      </xdr:nvSpPr>
      <xdr:spPr>
        <a:xfrm>
          <a:off x="34994850" y="5302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24</xdr:row>
      <xdr:rowOff>0</xdr:rowOff>
    </xdr:from>
    <xdr:ext cx="184731" cy="264560"/>
    <xdr:sp macro="" textlink="">
      <xdr:nvSpPr>
        <xdr:cNvPr id="106" name="pole tekstowe 105">
          <a:extLst>
            <a:ext uri="{FF2B5EF4-FFF2-40B4-BE49-F238E27FC236}">
              <a16:creationId xmlns:a16="http://schemas.microsoft.com/office/drawing/2014/main" id="{3FB05C73-22EE-4F2B-BB1D-C12ABE7DBC4E}"/>
            </a:ext>
          </a:extLst>
        </xdr:cNvPr>
        <xdr:cNvSpPr txBox="1"/>
      </xdr:nvSpPr>
      <xdr:spPr>
        <a:xfrm>
          <a:off x="32485330" y="545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24</xdr:row>
      <xdr:rowOff>0</xdr:rowOff>
    </xdr:from>
    <xdr:ext cx="184731" cy="264560"/>
    <xdr:sp macro="" textlink="">
      <xdr:nvSpPr>
        <xdr:cNvPr id="107" name="pole tekstowe 106">
          <a:extLst>
            <a:ext uri="{FF2B5EF4-FFF2-40B4-BE49-F238E27FC236}">
              <a16:creationId xmlns:a16="http://schemas.microsoft.com/office/drawing/2014/main" id="{E3DA9FB3-A468-44ED-9C6C-10551627CC69}"/>
            </a:ext>
          </a:extLst>
        </xdr:cNvPr>
        <xdr:cNvSpPr txBox="1"/>
      </xdr:nvSpPr>
      <xdr:spPr>
        <a:xfrm>
          <a:off x="32485330" y="545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24</xdr:row>
      <xdr:rowOff>0</xdr:rowOff>
    </xdr:from>
    <xdr:ext cx="184731" cy="264560"/>
    <xdr:sp macro="" textlink="">
      <xdr:nvSpPr>
        <xdr:cNvPr id="108" name="pole tekstowe 107">
          <a:extLst>
            <a:ext uri="{FF2B5EF4-FFF2-40B4-BE49-F238E27FC236}">
              <a16:creationId xmlns:a16="http://schemas.microsoft.com/office/drawing/2014/main" id="{7FC18F29-4775-427B-8EE1-E5E09DDCC0F0}"/>
            </a:ext>
          </a:extLst>
        </xdr:cNvPr>
        <xdr:cNvSpPr txBox="1"/>
      </xdr:nvSpPr>
      <xdr:spPr>
        <a:xfrm>
          <a:off x="32485330" y="545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24</xdr:row>
      <xdr:rowOff>0</xdr:rowOff>
    </xdr:from>
    <xdr:ext cx="184731" cy="264560"/>
    <xdr:sp macro="" textlink="">
      <xdr:nvSpPr>
        <xdr:cNvPr id="109" name="pole tekstowe 108">
          <a:extLst>
            <a:ext uri="{FF2B5EF4-FFF2-40B4-BE49-F238E27FC236}">
              <a16:creationId xmlns:a16="http://schemas.microsoft.com/office/drawing/2014/main" id="{02671D21-E0C3-4D0F-8F03-B1E0389EFC3B}"/>
            </a:ext>
          </a:extLst>
        </xdr:cNvPr>
        <xdr:cNvSpPr txBox="1"/>
      </xdr:nvSpPr>
      <xdr:spPr>
        <a:xfrm>
          <a:off x="32485330" y="545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24</xdr:row>
      <xdr:rowOff>0</xdr:rowOff>
    </xdr:from>
    <xdr:ext cx="184731" cy="264560"/>
    <xdr:sp macro="" textlink="">
      <xdr:nvSpPr>
        <xdr:cNvPr id="110" name="pole tekstowe 109">
          <a:extLst>
            <a:ext uri="{FF2B5EF4-FFF2-40B4-BE49-F238E27FC236}">
              <a16:creationId xmlns:a16="http://schemas.microsoft.com/office/drawing/2014/main" id="{AEECAEF1-DE0D-430F-B076-CE210BAFC297}"/>
            </a:ext>
          </a:extLst>
        </xdr:cNvPr>
        <xdr:cNvSpPr txBox="1"/>
      </xdr:nvSpPr>
      <xdr:spPr>
        <a:xfrm>
          <a:off x="32485330" y="56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24</xdr:row>
      <xdr:rowOff>0</xdr:rowOff>
    </xdr:from>
    <xdr:ext cx="184731" cy="264560"/>
    <xdr:sp macro="" textlink="">
      <xdr:nvSpPr>
        <xdr:cNvPr id="111" name="pole tekstowe 110">
          <a:extLst>
            <a:ext uri="{FF2B5EF4-FFF2-40B4-BE49-F238E27FC236}">
              <a16:creationId xmlns:a16="http://schemas.microsoft.com/office/drawing/2014/main" id="{4756EC7E-774B-4EA5-B139-264A70EAD308}"/>
            </a:ext>
          </a:extLst>
        </xdr:cNvPr>
        <xdr:cNvSpPr txBox="1"/>
      </xdr:nvSpPr>
      <xdr:spPr>
        <a:xfrm>
          <a:off x="32485330" y="56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24</xdr:row>
      <xdr:rowOff>0</xdr:rowOff>
    </xdr:from>
    <xdr:ext cx="184731" cy="264560"/>
    <xdr:sp macro="" textlink="">
      <xdr:nvSpPr>
        <xdr:cNvPr id="112" name="pole tekstowe 111">
          <a:extLst>
            <a:ext uri="{FF2B5EF4-FFF2-40B4-BE49-F238E27FC236}">
              <a16:creationId xmlns:a16="http://schemas.microsoft.com/office/drawing/2014/main" id="{D1CB9E00-C502-4B4C-BA1B-7653F866766A}"/>
            </a:ext>
          </a:extLst>
        </xdr:cNvPr>
        <xdr:cNvSpPr txBox="1"/>
      </xdr:nvSpPr>
      <xdr:spPr>
        <a:xfrm>
          <a:off x="32485330" y="56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24</xdr:row>
      <xdr:rowOff>0</xdr:rowOff>
    </xdr:from>
    <xdr:ext cx="184731" cy="264560"/>
    <xdr:sp macro="" textlink="">
      <xdr:nvSpPr>
        <xdr:cNvPr id="113" name="pole tekstowe 112">
          <a:extLst>
            <a:ext uri="{FF2B5EF4-FFF2-40B4-BE49-F238E27FC236}">
              <a16:creationId xmlns:a16="http://schemas.microsoft.com/office/drawing/2014/main" id="{E7135CE3-B73E-457E-AD48-96F1A94A073F}"/>
            </a:ext>
          </a:extLst>
        </xdr:cNvPr>
        <xdr:cNvSpPr txBox="1"/>
      </xdr:nvSpPr>
      <xdr:spPr>
        <a:xfrm>
          <a:off x="32485330" y="56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24</xdr:row>
      <xdr:rowOff>0</xdr:rowOff>
    </xdr:from>
    <xdr:ext cx="184731" cy="264560"/>
    <xdr:sp macro="" textlink="">
      <xdr:nvSpPr>
        <xdr:cNvPr id="114" name="pole tekstowe 113">
          <a:extLst>
            <a:ext uri="{FF2B5EF4-FFF2-40B4-BE49-F238E27FC236}">
              <a16:creationId xmlns:a16="http://schemas.microsoft.com/office/drawing/2014/main" id="{2ACBA1A2-4AC1-4E61-A88D-62A1FEA0FB65}"/>
            </a:ext>
          </a:extLst>
        </xdr:cNvPr>
        <xdr:cNvSpPr txBox="1"/>
      </xdr:nvSpPr>
      <xdr:spPr>
        <a:xfrm>
          <a:off x="32485330" y="56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24</xdr:row>
      <xdr:rowOff>0</xdr:rowOff>
    </xdr:from>
    <xdr:ext cx="184731" cy="264560"/>
    <xdr:sp macro="" textlink="">
      <xdr:nvSpPr>
        <xdr:cNvPr id="115" name="pole tekstowe 114">
          <a:extLst>
            <a:ext uri="{FF2B5EF4-FFF2-40B4-BE49-F238E27FC236}">
              <a16:creationId xmlns:a16="http://schemas.microsoft.com/office/drawing/2014/main" id="{BC49946F-4C65-4B58-AFED-3CEEF5962BD5}"/>
            </a:ext>
          </a:extLst>
        </xdr:cNvPr>
        <xdr:cNvSpPr txBox="1"/>
      </xdr:nvSpPr>
      <xdr:spPr>
        <a:xfrm>
          <a:off x="32485330" y="56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24</xdr:row>
      <xdr:rowOff>0</xdr:rowOff>
    </xdr:from>
    <xdr:ext cx="184731" cy="264560"/>
    <xdr:sp macro="" textlink="">
      <xdr:nvSpPr>
        <xdr:cNvPr id="116" name="pole tekstowe 115">
          <a:extLst>
            <a:ext uri="{FF2B5EF4-FFF2-40B4-BE49-F238E27FC236}">
              <a16:creationId xmlns:a16="http://schemas.microsoft.com/office/drawing/2014/main" id="{645F6AB7-6031-40AB-996E-EFE11B7E90F7}"/>
            </a:ext>
          </a:extLst>
        </xdr:cNvPr>
        <xdr:cNvSpPr txBox="1"/>
      </xdr:nvSpPr>
      <xdr:spPr>
        <a:xfrm>
          <a:off x="32485330" y="57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24</xdr:row>
      <xdr:rowOff>0</xdr:rowOff>
    </xdr:from>
    <xdr:ext cx="184731" cy="264560"/>
    <xdr:sp macro="" textlink="">
      <xdr:nvSpPr>
        <xdr:cNvPr id="117" name="pole tekstowe 116">
          <a:extLst>
            <a:ext uri="{FF2B5EF4-FFF2-40B4-BE49-F238E27FC236}">
              <a16:creationId xmlns:a16="http://schemas.microsoft.com/office/drawing/2014/main" id="{EC2EC149-0069-4BAA-9C6E-EE16804A2024}"/>
            </a:ext>
          </a:extLst>
        </xdr:cNvPr>
        <xdr:cNvSpPr txBox="1"/>
      </xdr:nvSpPr>
      <xdr:spPr>
        <a:xfrm>
          <a:off x="32485330" y="57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24</xdr:row>
      <xdr:rowOff>0</xdr:rowOff>
    </xdr:from>
    <xdr:ext cx="184731" cy="264560"/>
    <xdr:sp macro="" textlink="">
      <xdr:nvSpPr>
        <xdr:cNvPr id="118" name="pole tekstowe 117">
          <a:extLst>
            <a:ext uri="{FF2B5EF4-FFF2-40B4-BE49-F238E27FC236}">
              <a16:creationId xmlns:a16="http://schemas.microsoft.com/office/drawing/2014/main" id="{3D84055F-5E1E-4774-AAB9-2966C14C8808}"/>
            </a:ext>
          </a:extLst>
        </xdr:cNvPr>
        <xdr:cNvSpPr txBox="1"/>
      </xdr:nvSpPr>
      <xdr:spPr>
        <a:xfrm>
          <a:off x="32485330" y="57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24</xdr:row>
      <xdr:rowOff>0</xdr:rowOff>
    </xdr:from>
    <xdr:ext cx="184731" cy="264560"/>
    <xdr:sp macro="" textlink="">
      <xdr:nvSpPr>
        <xdr:cNvPr id="119" name="pole tekstowe 118">
          <a:extLst>
            <a:ext uri="{FF2B5EF4-FFF2-40B4-BE49-F238E27FC236}">
              <a16:creationId xmlns:a16="http://schemas.microsoft.com/office/drawing/2014/main" id="{76BBD79B-0032-4ED3-957A-943317EFB02F}"/>
            </a:ext>
          </a:extLst>
        </xdr:cNvPr>
        <xdr:cNvSpPr txBox="1"/>
      </xdr:nvSpPr>
      <xdr:spPr>
        <a:xfrm>
          <a:off x="32485330" y="57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24</xdr:row>
      <xdr:rowOff>0</xdr:rowOff>
    </xdr:from>
    <xdr:ext cx="184731" cy="264560"/>
    <xdr:sp macro="" textlink="">
      <xdr:nvSpPr>
        <xdr:cNvPr id="120" name="pole tekstowe 119">
          <a:extLst>
            <a:ext uri="{FF2B5EF4-FFF2-40B4-BE49-F238E27FC236}">
              <a16:creationId xmlns:a16="http://schemas.microsoft.com/office/drawing/2014/main" id="{DF4E0016-A2B3-47C9-9ADB-F7294D5A336C}"/>
            </a:ext>
          </a:extLst>
        </xdr:cNvPr>
        <xdr:cNvSpPr txBox="1"/>
      </xdr:nvSpPr>
      <xdr:spPr>
        <a:xfrm>
          <a:off x="32485330" y="57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24</xdr:row>
      <xdr:rowOff>0</xdr:rowOff>
    </xdr:from>
    <xdr:ext cx="184731" cy="264560"/>
    <xdr:sp macro="" textlink="">
      <xdr:nvSpPr>
        <xdr:cNvPr id="121" name="pole tekstowe 120">
          <a:extLst>
            <a:ext uri="{FF2B5EF4-FFF2-40B4-BE49-F238E27FC236}">
              <a16:creationId xmlns:a16="http://schemas.microsoft.com/office/drawing/2014/main" id="{C88DDA56-A2BE-4C2D-8F3F-548BA542371E}"/>
            </a:ext>
          </a:extLst>
        </xdr:cNvPr>
        <xdr:cNvSpPr txBox="1"/>
      </xdr:nvSpPr>
      <xdr:spPr>
        <a:xfrm>
          <a:off x="32485330" y="57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24</xdr:row>
      <xdr:rowOff>0</xdr:rowOff>
    </xdr:from>
    <xdr:ext cx="184731" cy="264560"/>
    <xdr:sp macro="" textlink="">
      <xdr:nvSpPr>
        <xdr:cNvPr id="122" name="pole tekstowe 121">
          <a:extLst>
            <a:ext uri="{FF2B5EF4-FFF2-40B4-BE49-F238E27FC236}">
              <a16:creationId xmlns:a16="http://schemas.microsoft.com/office/drawing/2014/main" id="{A9B3976D-BD57-4247-8E26-4FE0DC815F7B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24</xdr:row>
      <xdr:rowOff>0</xdr:rowOff>
    </xdr:from>
    <xdr:ext cx="184731" cy="264560"/>
    <xdr:sp macro="" textlink="">
      <xdr:nvSpPr>
        <xdr:cNvPr id="123" name="pole tekstowe 122">
          <a:extLst>
            <a:ext uri="{FF2B5EF4-FFF2-40B4-BE49-F238E27FC236}">
              <a16:creationId xmlns:a16="http://schemas.microsoft.com/office/drawing/2014/main" id="{9D37D792-E104-43BB-B930-BE931E4B687E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24</xdr:row>
      <xdr:rowOff>0</xdr:rowOff>
    </xdr:from>
    <xdr:ext cx="184731" cy="264560"/>
    <xdr:sp macro="" textlink="">
      <xdr:nvSpPr>
        <xdr:cNvPr id="124" name="pole tekstowe 123">
          <a:extLst>
            <a:ext uri="{FF2B5EF4-FFF2-40B4-BE49-F238E27FC236}">
              <a16:creationId xmlns:a16="http://schemas.microsoft.com/office/drawing/2014/main" id="{B1C39195-AD4F-433F-A6DD-4ABA11D5224E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24</xdr:row>
      <xdr:rowOff>0</xdr:rowOff>
    </xdr:from>
    <xdr:ext cx="184731" cy="264560"/>
    <xdr:sp macro="" textlink="">
      <xdr:nvSpPr>
        <xdr:cNvPr id="125" name="pole tekstowe 124">
          <a:extLst>
            <a:ext uri="{FF2B5EF4-FFF2-40B4-BE49-F238E27FC236}">
              <a16:creationId xmlns:a16="http://schemas.microsoft.com/office/drawing/2014/main" id="{638E0D09-C665-4229-B5C6-83A62E12A66B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24</xdr:row>
      <xdr:rowOff>0</xdr:rowOff>
    </xdr:from>
    <xdr:ext cx="184731" cy="264560"/>
    <xdr:sp macro="" textlink="">
      <xdr:nvSpPr>
        <xdr:cNvPr id="126" name="pole tekstowe 125">
          <a:extLst>
            <a:ext uri="{FF2B5EF4-FFF2-40B4-BE49-F238E27FC236}">
              <a16:creationId xmlns:a16="http://schemas.microsoft.com/office/drawing/2014/main" id="{E70CA6F5-B165-4335-91A3-07B9B47F817A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24</xdr:row>
      <xdr:rowOff>0</xdr:rowOff>
    </xdr:from>
    <xdr:ext cx="184731" cy="264560"/>
    <xdr:sp macro="" textlink="">
      <xdr:nvSpPr>
        <xdr:cNvPr id="127" name="pole tekstowe 126">
          <a:extLst>
            <a:ext uri="{FF2B5EF4-FFF2-40B4-BE49-F238E27FC236}">
              <a16:creationId xmlns:a16="http://schemas.microsoft.com/office/drawing/2014/main" id="{1629B2F9-0B13-4C63-ADB7-4F33479833E4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24</xdr:row>
      <xdr:rowOff>0</xdr:rowOff>
    </xdr:from>
    <xdr:ext cx="184731" cy="264560"/>
    <xdr:sp macro="" textlink="">
      <xdr:nvSpPr>
        <xdr:cNvPr id="128" name="pole tekstowe 127">
          <a:extLst>
            <a:ext uri="{FF2B5EF4-FFF2-40B4-BE49-F238E27FC236}">
              <a16:creationId xmlns:a16="http://schemas.microsoft.com/office/drawing/2014/main" id="{BC586AC7-9B7F-4B9C-BE16-ECFACA76D614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24</xdr:row>
      <xdr:rowOff>0</xdr:rowOff>
    </xdr:from>
    <xdr:ext cx="184731" cy="264560"/>
    <xdr:sp macro="" textlink="">
      <xdr:nvSpPr>
        <xdr:cNvPr id="129" name="pole tekstowe 128">
          <a:extLst>
            <a:ext uri="{FF2B5EF4-FFF2-40B4-BE49-F238E27FC236}">
              <a16:creationId xmlns:a16="http://schemas.microsoft.com/office/drawing/2014/main" id="{D00ED7CF-A0E8-4DF9-B6C5-A76B233E2EC7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24</xdr:row>
      <xdr:rowOff>0</xdr:rowOff>
    </xdr:from>
    <xdr:ext cx="184731" cy="264560"/>
    <xdr:sp macro="" textlink="">
      <xdr:nvSpPr>
        <xdr:cNvPr id="130" name="pole tekstowe 129">
          <a:extLst>
            <a:ext uri="{FF2B5EF4-FFF2-40B4-BE49-F238E27FC236}">
              <a16:creationId xmlns:a16="http://schemas.microsoft.com/office/drawing/2014/main" id="{AD45CB1F-6BF4-45F9-8C4F-E2AF11DDB00B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24</xdr:row>
      <xdr:rowOff>0</xdr:rowOff>
    </xdr:from>
    <xdr:ext cx="184731" cy="264560"/>
    <xdr:sp macro="" textlink="">
      <xdr:nvSpPr>
        <xdr:cNvPr id="131" name="pole tekstowe 130">
          <a:extLst>
            <a:ext uri="{FF2B5EF4-FFF2-40B4-BE49-F238E27FC236}">
              <a16:creationId xmlns:a16="http://schemas.microsoft.com/office/drawing/2014/main" id="{7B72A647-D7EA-4D7A-9B95-EDCBE4D93E87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24</xdr:row>
      <xdr:rowOff>0</xdr:rowOff>
    </xdr:from>
    <xdr:ext cx="184731" cy="264560"/>
    <xdr:sp macro="" textlink="">
      <xdr:nvSpPr>
        <xdr:cNvPr id="132" name="pole tekstowe 131">
          <a:extLst>
            <a:ext uri="{FF2B5EF4-FFF2-40B4-BE49-F238E27FC236}">
              <a16:creationId xmlns:a16="http://schemas.microsoft.com/office/drawing/2014/main" id="{CEB255CC-24BA-4E62-90AD-95205B3C369C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24</xdr:row>
      <xdr:rowOff>0</xdr:rowOff>
    </xdr:from>
    <xdr:ext cx="184731" cy="264560"/>
    <xdr:sp macro="" textlink="">
      <xdr:nvSpPr>
        <xdr:cNvPr id="133" name="pole tekstowe 132">
          <a:extLst>
            <a:ext uri="{FF2B5EF4-FFF2-40B4-BE49-F238E27FC236}">
              <a16:creationId xmlns:a16="http://schemas.microsoft.com/office/drawing/2014/main" id="{E793243F-7FA4-472D-B3E2-A51F162149D7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24</xdr:row>
      <xdr:rowOff>0</xdr:rowOff>
    </xdr:from>
    <xdr:ext cx="184731" cy="264560"/>
    <xdr:sp macro="" textlink="">
      <xdr:nvSpPr>
        <xdr:cNvPr id="134" name="pole tekstowe 133">
          <a:extLst>
            <a:ext uri="{FF2B5EF4-FFF2-40B4-BE49-F238E27FC236}">
              <a16:creationId xmlns:a16="http://schemas.microsoft.com/office/drawing/2014/main" id="{C6636A7E-BB6B-42E8-B5CF-406FA37F2ACD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24</xdr:row>
      <xdr:rowOff>0</xdr:rowOff>
    </xdr:from>
    <xdr:ext cx="184731" cy="264560"/>
    <xdr:sp macro="" textlink="">
      <xdr:nvSpPr>
        <xdr:cNvPr id="135" name="pole tekstowe 134">
          <a:extLst>
            <a:ext uri="{FF2B5EF4-FFF2-40B4-BE49-F238E27FC236}">
              <a16:creationId xmlns:a16="http://schemas.microsoft.com/office/drawing/2014/main" id="{D3556AF0-B898-4F30-BAE4-29E681B7FF71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24</xdr:row>
      <xdr:rowOff>0</xdr:rowOff>
    </xdr:from>
    <xdr:ext cx="184731" cy="264560"/>
    <xdr:sp macro="" textlink="">
      <xdr:nvSpPr>
        <xdr:cNvPr id="136" name="pole tekstowe 135">
          <a:extLst>
            <a:ext uri="{FF2B5EF4-FFF2-40B4-BE49-F238E27FC236}">
              <a16:creationId xmlns:a16="http://schemas.microsoft.com/office/drawing/2014/main" id="{B345478B-9251-45C7-B24B-359FA138EE6C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24</xdr:row>
      <xdr:rowOff>0</xdr:rowOff>
    </xdr:from>
    <xdr:ext cx="184731" cy="264560"/>
    <xdr:sp macro="" textlink="">
      <xdr:nvSpPr>
        <xdr:cNvPr id="137" name="pole tekstowe 136">
          <a:extLst>
            <a:ext uri="{FF2B5EF4-FFF2-40B4-BE49-F238E27FC236}">
              <a16:creationId xmlns:a16="http://schemas.microsoft.com/office/drawing/2014/main" id="{417B49C0-C80D-4CF2-8E1F-D4D51FAFDBC2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24</xdr:row>
      <xdr:rowOff>0</xdr:rowOff>
    </xdr:from>
    <xdr:ext cx="184731" cy="264560"/>
    <xdr:sp macro="" textlink="">
      <xdr:nvSpPr>
        <xdr:cNvPr id="138" name="pole tekstowe 137">
          <a:extLst>
            <a:ext uri="{FF2B5EF4-FFF2-40B4-BE49-F238E27FC236}">
              <a16:creationId xmlns:a16="http://schemas.microsoft.com/office/drawing/2014/main" id="{91D4868C-AF65-4773-9F7B-03DA0F59B877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24</xdr:row>
      <xdr:rowOff>0</xdr:rowOff>
    </xdr:from>
    <xdr:ext cx="184731" cy="264560"/>
    <xdr:sp macro="" textlink="">
      <xdr:nvSpPr>
        <xdr:cNvPr id="139" name="pole tekstowe 138">
          <a:extLst>
            <a:ext uri="{FF2B5EF4-FFF2-40B4-BE49-F238E27FC236}">
              <a16:creationId xmlns:a16="http://schemas.microsoft.com/office/drawing/2014/main" id="{3202F9AC-B899-4556-B80F-6F781E5134F3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24</xdr:row>
      <xdr:rowOff>0</xdr:rowOff>
    </xdr:from>
    <xdr:ext cx="184731" cy="264560"/>
    <xdr:sp macro="" textlink="">
      <xdr:nvSpPr>
        <xdr:cNvPr id="140" name="pole tekstowe 139">
          <a:extLst>
            <a:ext uri="{FF2B5EF4-FFF2-40B4-BE49-F238E27FC236}">
              <a16:creationId xmlns:a16="http://schemas.microsoft.com/office/drawing/2014/main" id="{4935B359-12D3-4F7F-BBE4-8DD379232654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24</xdr:row>
      <xdr:rowOff>0</xdr:rowOff>
    </xdr:from>
    <xdr:ext cx="184731" cy="264560"/>
    <xdr:sp macro="" textlink="">
      <xdr:nvSpPr>
        <xdr:cNvPr id="141" name="pole tekstowe 140">
          <a:extLst>
            <a:ext uri="{FF2B5EF4-FFF2-40B4-BE49-F238E27FC236}">
              <a16:creationId xmlns:a16="http://schemas.microsoft.com/office/drawing/2014/main" id="{5E37BB84-B9C5-4D6F-97C6-653AFDF1CD98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24</xdr:row>
      <xdr:rowOff>0</xdr:rowOff>
    </xdr:from>
    <xdr:ext cx="184731" cy="264560"/>
    <xdr:sp macro="" textlink="">
      <xdr:nvSpPr>
        <xdr:cNvPr id="142" name="pole tekstowe 141">
          <a:extLst>
            <a:ext uri="{FF2B5EF4-FFF2-40B4-BE49-F238E27FC236}">
              <a16:creationId xmlns:a16="http://schemas.microsoft.com/office/drawing/2014/main" id="{844FD5FF-E57A-4616-8674-45EA3E67AE1E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24</xdr:row>
      <xdr:rowOff>0</xdr:rowOff>
    </xdr:from>
    <xdr:ext cx="184731" cy="264560"/>
    <xdr:sp macro="" textlink="">
      <xdr:nvSpPr>
        <xdr:cNvPr id="143" name="pole tekstowe 142">
          <a:extLst>
            <a:ext uri="{FF2B5EF4-FFF2-40B4-BE49-F238E27FC236}">
              <a16:creationId xmlns:a16="http://schemas.microsoft.com/office/drawing/2014/main" id="{FA9B076F-8306-431F-95F8-5E86BB6838AE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24</xdr:row>
      <xdr:rowOff>0</xdr:rowOff>
    </xdr:from>
    <xdr:ext cx="184731" cy="264560"/>
    <xdr:sp macro="" textlink="">
      <xdr:nvSpPr>
        <xdr:cNvPr id="144" name="pole tekstowe 143">
          <a:extLst>
            <a:ext uri="{FF2B5EF4-FFF2-40B4-BE49-F238E27FC236}">
              <a16:creationId xmlns:a16="http://schemas.microsoft.com/office/drawing/2014/main" id="{70A294D7-BA6C-4B32-8553-789547A09231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24</xdr:row>
      <xdr:rowOff>0</xdr:rowOff>
    </xdr:from>
    <xdr:ext cx="184731" cy="264560"/>
    <xdr:sp macro="" textlink="">
      <xdr:nvSpPr>
        <xdr:cNvPr id="145" name="pole tekstowe 144">
          <a:extLst>
            <a:ext uri="{FF2B5EF4-FFF2-40B4-BE49-F238E27FC236}">
              <a16:creationId xmlns:a16="http://schemas.microsoft.com/office/drawing/2014/main" id="{361D7151-DE08-4C29-8DEB-C017AF90F380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24</xdr:row>
      <xdr:rowOff>0</xdr:rowOff>
    </xdr:from>
    <xdr:ext cx="184731" cy="264560"/>
    <xdr:sp macro="" textlink="">
      <xdr:nvSpPr>
        <xdr:cNvPr id="146" name="pole tekstowe 145">
          <a:extLst>
            <a:ext uri="{FF2B5EF4-FFF2-40B4-BE49-F238E27FC236}">
              <a16:creationId xmlns:a16="http://schemas.microsoft.com/office/drawing/2014/main" id="{8562BFD4-10A6-4116-807E-E1E0BFA67858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24</xdr:row>
      <xdr:rowOff>0</xdr:rowOff>
    </xdr:from>
    <xdr:ext cx="184731" cy="264560"/>
    <xdr:sp macro="" textlink="">
      <xdr:nvSpPr>
        <xdr:cNvPr id="147" name="pole tekstowe 146">
          <a:extLst>
            <a:ext uri="{FF2B5EF4-FFF2-40B4-BE49-F238E27FC236}">
              <a16:creationId xmlns:a16="http://schemas.microsoft.com/office/drawing/2014/main" id="{EE906245-48FC-4258-9F58-D1AD9B3AB4D9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24</xdr:row>
      <xdr:rowOff>0</xdr:rowOff>
    </xdr:from>
    <xdr:ext cx="184731" cy="264560"/>
    <xdr:sp macro="" textlink="">
      <xdr:nvSpPr>
        <xdr:cNvPr id="148" name="pole tekstowe 147">
          <a:extLst>
            <a:ext uri="{FF2B5EF4-FFF2-40B4-BE49-F238E27FC236}">
              <a16:creationId xmlns:a16="http://schemas.microsoft.com/office/drawing/2014/main" id="{509EFDCF-AA28-429D-ADFD-DC04C9236F95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24</xdr:row>
      <xdr:rowOff>0</xdr:rowOff>
    </xdr:from>
    <xdr:ext cx="184731" cy="264560"/>
    <xdr:sp macro="" textlink="">
      <xdr:nvSpPr>
        <xdr:cNvPr id="149" name="pole tekstowe 148">
          <a:extLst>
            <a:ext uri="{FF2B5EF4-FFF2-40B4-BE49-F238E27FC236}">
              <a16:creationId xmlns:a16="http://schemas.microsoft.com/office/drawing/2014/main" id="{CAB965F4-49F4-41A5-8479-6EDB5DE54EA1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24</xdr:row>
      <xdr:rowOff>0</xdr:rowOff>
    </xdr:from>
    <xdr:ext cx="184731" cy="264560"/>
    <xdr:sp macro="" textlink="">
      <xdr:nvSpPr>
        <xdr:cNvPr id="150" name="pole tekstowe 149">
          <a:extLst>
            <a:ext uri="{FF2B5EF4-FFF2-40B4-BE49-F238E27FC236}">
              <a16:creationId xmlns:a16="http://schemas.microsoft.com/office/drawing/2014/main" id="{9D1EA275-132D-469E-A97F-8102AD66AB61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24</xdr:row>
      <xdr:rowOff>0</xdr:rowOff>
    </xdr:from>
    <xdr:ext cx="184731" cy="264560"/>
    <xdr:sp macro="" textlink="">
      <xdr:nvSpPr>
        <xdr:cNvPr id="151" name="pole tekstowe 150">
          <a:extLst>
            <a:ext uri="{FF2B5EF4-FFF2-40B4-BE49-F238E27FC236}">
              <a16:creationId xmlns:a16="http://schemas.microsoft.com/office/drawing/2014/main" id="{1FB5FADA-113E-4DC0-B6FC-A58F7A90CBFB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24</xdr:row>
      <xdr:rowOff>0</xdr:rowOff>
    </xdr:from>
    <xdr:ext cx="184731" cy="264560"/>
    <xdr:sp macro="" textlink="">
      <xdr:nvSpPr>
        <xdr:cNvPr id="152" name="pole tekstowe 151">
          <a:extLst>
            <a:ext uri="{FF2B5EF4-FFF2-40B4-BE49-F238E27FC236}">
              <a16:creationId xmlns:a16="http://schemas.microsoft.com/office/drawing/2014/main" id="{FEA34773-8F98-4AB2-B18B-9B5E84FCA6F6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24</xdr:row>
      <xdr:rowOff>0</xdr:rowOff>
    </xdr:from>
    <xdr:ext cx="184731" cy="264560"/>
    <xdr:sp macro="" textlink="">
      <xdr:nvSpPr>
        <xdr:cNvPr id="153" name="pole tekstowe 152">
          <a:extLst>
            <a:ext uri="{FF2B5EF4-FFF2-40B4-BE49-F238E27FC236}">
              <a16:creationId xmlns:a16="http://schemas.microsoft.com/office/drawing/2014/main" id="{A0894B8C-4C10-45B4-804D-AA6B69A23F26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24</xdr:row>
      <xdr:rowOff>0</xdr:rowOff>
    </xdr:from>
    <xdr:ext cx="184731" cy="264560"/>
    <xdr:sp macro="" textlink="">
      <xdr:nvSpPr>
        <xdr:cNvPr id="154" name="pole tekstowe 153">
          <a:extLst>
            <a:ext uri="{FF2B5EF4-FFF2-40B4-BE49-F238E27FC236}">
              <a16:creationId xmlns:a16="http://schemas.microsoft.com/office/drawing/2014/main" id="{849B0E01-74AE-4FA8-A413-D28D1A52138A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24</xdr:row>
      <xdr:rowOff>0</xdr:rowOff>
    </xdr:from>
    <xdr:ext cx="184731" cy="264560"/>
    <xdr:sp macro="" textlink="">
      <xdr:nvSpPr>
        <xdr:cNvPr id="155" name="pole tekstowe 154">
          <a:extLst>
            <a:ext uri="{FF2B5EF4-FFF2-40B4-BE49-F238E27FC236}">
              <a16:creationId xmlns:a16="http://schemas.microsoft.com/office/drawing/2014/main" id="{D74E693C-B058-4365-B261-FECF6EE55031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24</xdr:row>
      <xdr:rowOff>0</xdr:rowOff>
    </xdr:from>
    <xdr:ext cx="184731" cy="264560"/>
    <xdr:sp macro="" textlink="">
      <xdr:nvSpPr>
        <xdr:cNvPr id="156" name="pole tekstowe 155">
          <a:extLst>
            <a:ext uri="{FF2B5EF4-FFF2-40B4-BE49-F238E27FC236}">
              <a16:creationId xmlns:a16="http://schemas.microsoft.com/office/drawing/2014/main" id="{D8FF2677-78E8-4570-9A3F-A238BE444DB8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24</xdr:row>
      <xdr:rowOff>0</xdr:rowOff>
    </xdr:from>
    <xdr:ext cx="184731" cy="264560"/>
    <xdr:sp macro="" textlink="">
      <xdr:nvSpPr>
        <xdr:cNvPr id="157" name="pole tekstowe 156">
          <a:extLst>
            <a:ext uri="{FF2B5EF4-FFF2-40B4-BE49-F238E27FC236}">
              <a16:creationId xmlns:a16="http://schemas.microsoft.com/office/drawing/2014/main" id="{21C353E7-F668-40DC-9150-56199062169C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24</xdr:row>
      <xdr:rowOff>0</xdr:rowOff>
    </xdr:from>
    <xdr:ext cx="184731" cy="264560"/>
    <xdr:sp macro="" textlink="">
      <xdr:nvSpPr>
        <xdr:cNvPr id="158" name="pole tekstowe 157">
          <a:extLst>
            <a:ext uri="{FF2B5EF4-FFF2-40B4-BE49-F238E27FC236}">
              <a16:creationId xmlns:a16="http://schemas.microsoft.com/office/drawing/2014/main" id="{B4B50314-94C6-4042-B378-562E34AF602C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24</xdr:row>
      <xdr:rowOff>0</xdr:rowOff>
    </xdr:from>
    <xdr:ext cx="184731" cy="264560"/>
    <xdr:sp macro="" textlink="">
      <xdr:nvSpPr>
        <xdr:cNvPr id="159" name="pole tekstowe 158">
          <a:extLst>
            <a:ext uri="{FF2B5EF4-FFF2-40B4-BE49-F238E27FC236}">
              <a16:creationId xmlns:a16="http://schemas.microsoft.com/office/drawing/2014/main" id="{7C922A7D-E029-40F7-9B57-E798A27619D7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24</xdr:row>
      <xdr:rowOff>0</xdr:rowOff>
    </xdr:from>
    <xdr:ext cx="184731" cy="264560"/>
    <xdr:sp macro="" textlink="">
      <xdr:nvSpPr>
        <xdr:cNvPr id="160" name="pole tekstowe 159">
          <a:extLst>
            <a:ext uri="{FF2B5EF4-FFF2-40B4-BE49-F238E27FC236}">
              <a16:creationId xmlns:a16="http://schemas.microsoft.com/office/drawing/2014/main" id="{AB6C10BB-1030-4D96-B612-5CA557486C02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24</xdr:row>
      <xdr:rowOff>0</xdr:rowOff>
    </xdr:from>
    <xdr:ext cx="184731" cy="264560"/>
    <xdr:sp macro="" textlink="">
      <xdr:nvSpPr>
        <xdr:cNvPr id="161" name="pole tekstowe 160">
          <a:extLst>
            <a:ext uri="{FF2B5EF4-FFF2-40B4-BE49-F238E27FC236}">
              <a16:creationId xmlns:a16="http://schemas.microsoft.com/office/drawing/2014/main" id="{06AD00FA-BE41-459F-A2F1-784D5E8D05E8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24</xdr:row>
      <xdr:rowOff>0</xdr:rowOff>
    </xdr:from>
    <xdr:ext cx="184731" cy="264560"/>
    <xdr:sp macro="" textlink="">
      <xdr:nvSpPr>
        <xdr:cNvPr id="162" name="pole tekstowe 161">
          <a:extLst>
            <a:ext uri="{FF2B5EF4-FFF2-40B4-BE49-F238E27FC236}">
              <a16:creationId xmlns:a16="http://schemas.microsoft.com/office/drawing/2014/main" id="{5BE784F0-6704-4412-9549-C604692E5103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24</xdr:row>
      <xdr:rowOff>0</xdr:rowOff>
    </xdr:from>
    <xdr:ext cx="184731" cy="264560"/>
    <xdr:sp macro="" textlink="">
      <xdr:nvSpPr>
        <xdr:cNvPr id="163" name="pole tekstowe 162">
          <a:extLst>
            <a:ext uri="{FF2B5EF4-FFF2-40B4-BE49-F238E27FC236}">
              <a16:creationId xmlns:a16="http://schemas.microsoft.com/office/drawing/2014/main" id="{EDA33944-6BCB-43FF-BAFF-83257C219D7E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24</xdr:row>
      <xdr:rowOff>0</xdr:rowOff>
    </xdr:from>
    <xdr:ext cx="184731" cy="264560"/>
    <xdr:sp macro="" textlink="">
      <xdr:nvSpPr>
        <xdr:cNvPr id="164" name="pole tekstowe 163">
          <a:extLst>
            <a:ext uri="{FF2B5EF4-FFF2-40B4-BE49-F238E27FC236}">
              <a16:creationId xmlns:a16="http://schemas.microsoft.com/office/drawing/2014/main" id="{43CDCE77-AD85-4B1E-A0F8-0475A83C82CC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24</xdr:row>
      <xdr:rowOff>0</xdr:rowOff>
    </xdr:from>
    <xdr:ext cx="184731" cy="264560"/>
    <xdr:sp macro="" textlink="">
      <xdr:nvSpPr>
        <xdr:cNvPr id="165" name="pole tekstowe 164">
          <a:extLst>
            <a:ext uri="{FF2B5EF4-FFF2-40B4-BE49-F238E27FC236}">
              <a16:creationId xmlns:a16="http://schemas.microsoft.com/office/drawing/2014/main" id="{6E803900-B24F-4E21-AA3B-0DCF81AD2271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24</xdr:row>
      <xdr:rowOff>0</xdr:rowOff>
    </xdr:from>
    <xdr:ext cx="184731" cy="264560"/>
    <xdr:sp macro="" textlink="">
      <xdr:nvSpPr>
        <xdr:cNvPr id="166" name="pole tekstowe 165">
          <a:extLst>
            <a:ext uri="{FF2B5EF4-FFF2-40B4-BE49-F238E27FC236}">
              <a16:creationId xmlns:a16="http://schemas.microsoft.com/office/drawing/2014/main" id="{4C56CC90-1DB6-4EE9-BA13-F153B6EB514E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24</xdr:row>
      <xdr:rowOff>0</xdr:rowOff>
    </xdr:from>
    <xdr:ext cx="184731" cy="264560"/>
    <xdr:sp macro="" textlink="">
      <xdr:nvSpPr>
        <xdr:cNvPr id="167" name="pole tekstowe 166">
          <a:extLst>
            <a:ext uri="{FF2B5EF4-FFF2-40B4-BE49-F238E27FC236}">
              <a16:creationId xmlns:a16="http://schemas.microsoft.com/office/drawing/2014/main" id="{1E4CB05E-73BA-491B-B15F-57BA49B98954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24</xdr:row>
      <xdr:rowOff>0</xdr:rowOff>
    </xdr:from>
    <xdr:ext cx="184731" cy="264560"/>
    <xdr:sp macro="" textlink="">
      <xdr:nvSpPr>
        <xdr:cNvPr id="168" name="pole tekstowe 167">
          <a:extLst>
            <a:ext uri="{FF2B5EF4-FFF2-40B4-BE49-F238E27FC236}">
              <a16:creationId xmlns:a16="http://schemas.microsoft.com/office/drawing/2014/main" id="{3DB634F2-ABC2-44D9-81E2-8523B9658C01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24</xdr:row>
      <xdr:rowOff>0</xdr:rowOff>
    </xdr:from>
    <xdr:ext cx="184731" cy="264560"/>
    <xdr:sp macro="" textlink="">
      <xdr:nvSpPr>
        <xdr:cNvPr id="169" name="pole tekstowe 168">
          <a:extLst>
            <a:ext uri="{FF2B5EF4-FFF2-40B4-BE49-F238E27FC236}">
              <a16:creationId xmlns:a16="http://schemas.microsoft.com/office/drawing/2014/main" id="{EAB92658-2035-46E4-AF99-5A6422DA5910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24</xdr:row>
      <xdr:rowOff>0</xdr:rowOff>
    </xdr:from>
    <xdr:ext cx="184731" cy="264560"/>
    <xdr:sp macro="" textlink="">
      <xdr:nvSpPr>
        <xdr:cNvPr id="170" name="pole tekstowe 169">
          <a:extLst>
            <a:ext uri="{FF2B5EF4-FFF2-40B4-BE49-F238E27FC236}">
              <a16:creationId xmlns:a16="http://schemas.microsoft.com/office/drawing/2014/main" id="{54E1F85D-62E2-4A68-9521-948F3E7B9CC1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24</xdr:row>
      <xdr:rowOff>0</xdr:rowOff>
    </xdr:from>
    <xdr:ext cx="184731" cy="264560"/>
    <xdr:sp macro="" textlink="">
      <xdr:nvSpPr>
        <xdr:cNvPr id="171" name="pole tekstowe 170">
          <a:extLst>
            <a:ext uri="{FF2B5EF4-FFF2-40B4-BE49-F238E27FC236}">
              <a16:creationId xmlns:a16="http://schemas.microsoft.com/office/drawing/2014/main" id="{ECF78E33-D3EC-47E1-8C80-D81152C1F82E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24</xdr:row>
      <xdr:rowOff>0</xdr:rowOff>
    </xdr:from>
    <xdr:ext cx="184731" cy="264560"/>
    <xdr:sp macro="" textlink="">
      <xdr:nvSpPr>
        <xdr:cNvPr id="172" name="pole tekstowe 171">
          <a:extLst>
            <a:ext uri="{FF2B5EF4-FFF2-40B4-BE49-F238E27FC236}">
              <a16:creationId xmlns:a16="http://schemas.microsoft.com/office/drawing/2014/main" id="{AAFE02F8-DC4B-491E-B3FF-076C0A6296BF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24</xdr:row>
      <xdr:rowOff>0</xdr:rowOff>
    </xdr:from>
    <xdr:ext cx="184731" cy="264560"/>
    <xdr:sp macro="" textlink="">
      <xdr:nvSpPr>
        <xdr:cNvPr id="173" name="pole tekstowe 172">
          <a:extLst>
            <a:ext uri="{FF2B5EF4-FFF2-40B4-BE49-F238E27FC236}">
              <a16:creationId xmlns:a16="http://schemas.microsoft.com/office/drawing/2014/main" id="{71EA93FF-BAC5-463A-B2D7-40B57C4E0193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24</xdr:row>
      <xdr:rowOff>0</xdr:rowOff>
    </xdr:from>
    <xdr:ext cx="184731" cy="264560"/>
    <xdr:sp macro="" textlink="">
      <xdr:nvSpPr>
        <xdr:cNvPr id="174" name="pole tekstowe 173">
          <a:extLst>
            <a:ext uri="{FF2B5EF4-FFF2-40B4-BE49-F238E27FC236}">
              <a16:creationId xmlns:a16="http://schemas.microsoft.com/office/drawing/2014/main" id="{C4327619-9417-4BA9-A27E-3410A5B5EFA2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24</xdr:row>
      <xdr:rowOff>0</xdr:rowOff>
    </xdr:from>
    <xdr:ext cx="184731" cy="264560"/>
    <xdr:sp macro="" textlink="">
      <xdr:nvSpPr>
        <xdr:cNvPr id="175" name="pole tekstowe 174">
          <a:extLst>
            <a:ext uri="{FF2B5EF4-FFF2-40B4-BE49-F238E27FC236}">
              <a16:creationId xmlns:a16="http://schemas.microsoft.com/office/drawing/2014/main" id="{53A5E37F-96F3-4221-A06C-F7FB91411C1C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24</xdr:row>
      <xdr:rowOff>0</xdr:rowOff>
    </xdr:from>
    <xdr:ext cx="184731" cy="264560"/>
    <xdr:sp macro="" textlink="">
      <xdr:nvSpPr>
        <xdr:cNvPr id="176" name="pole tekstowe 175">
          <a:extLst>
            <a:ext uri="{FF2B5EF4-FFF2-40B4-BE49-F238E27FC236}">
              <a16:creationId xmlns:a16="http://schemas.microsoft.com/office/drawing/2014/main" id="{F43F7512-9187-4FEF-84AE-3F708CDB2839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24</xdr:row>
      <xdr:rowOff>0</xdr:rowOff>
    </xdr:from>
    <xdr:ext cx="184731" cy="264560"/>
    <xdr:sp macro="" textlink="">
      <xdr:nvSpPr>
        <xdr:cNvPr id="177" name="pole tekstowe 176">
          <a:extLst>
            <a:ext uri="{FF2B5EF4-FFF2-40B4-BE49-F238E27FC236}">
              <a16:creationId xmlns:a16="http://schemas.microsoft.com/office/drawing/2014/main" id="{1F5AF22C-9136-48B9-B6F5-35CAF9C86336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32"/>
  <sheetViews>
    <sheetView tabSelected="1" topLeftCell="AF1" workbookViewId="0">
      <selection activeCell="AO32" sqref="AO32"/>
    </sheetView>
  </sheetViews>
  <sheetFormatPr defaultColWidth="8.5" defaultRowHeight="13.5"/>
  <cols>
    <col min="1" max="2" width="8.5" style="5"/>
    <col min="3" max="3" width="23.125" style="5" customWidth="1"/>
    <col min="4" max="4" width="16.875" style="5" customWidth="1"/>
    <col min="5" max="9" width="10.125" style="5" customWidth="1"/>
    <col min="10" max="10" width="8.5" style="5"/>
    <col min="11" max="11" width="10.5" style="5" customWidth="1"/>
    <col min="12" max="12" width="8.5" style="5"/>
    <col min="13" max="13" width="22.625" style="5" customWidth="1"/>
    <col min="14" max="14" width="15.625" style="24" customWidth="1"/>
    <col min="15" max="15" width="8.5" style="5" customWidth="1"/>
    <col min="16" max="16" width="15.375" style="5" customWidth="1"/>
    <col min="17" max="17" width="14" style="5" customWidth="1"/>
    <col min="18" max="18" width="11" style="24" customWidth="1"/>
    <col min="19" max="19" width="11" style="5" customWidth="1"/>
    <col min="20" max="20" width="33.5" style="5" customWidth="1"/>
    <col min="21" max="21" width="8.625" style="5" customWidth="1"/>
    <col min="22" max="22" width="14" style="25" customWidth="1"/>
    <col min="23" max="23" width="18.125" style="25" customWidth="1"/>
    <col min="24" max="24" width="8.5" style="24" customWidth="1"/>
    <col min="25" max="25" width="8.5" style="5" customWidth="1"/>
    <col min="26" max="26" width="39" style="5" customWidth="1"/>
    <col min="27" max="27" width="8.5" style="5" customWidth="1"/>
    <col min="28" max="28" width="10.875" style="5" customWidth="1"/>
    <col min="29" max="29" width="11.625" style="5" customWidth="1"/>
    <col min="30" max="30" width="8.875" style="5" customWidth="1"/>
    <col min="31" max="32" width="5.375" style="5" customWidth="1"/>
    <col min="33" max="33" width="22.625" style="24" customWidth="1"/>
    <col min="34" max="34" width="11.625" style="24" customWidth="1"/>
    <col min="35" max="35" width="8.5" style="5"/>
    <col min="36" max="36" width="8.5" style="24" customWidth="1"/>
    <col min="37" max="38" width="8.625" style="5" customWidth="1"/>
    <col min="39" max="39" width="8.5" style="5"/>
    <col min="40" max="40" width="8.5" style="5" customWidth="1"/>
    <col min="41" max="41" width="12.5" style="5" customWidth="1"/>
    <col min="42" max="42" width="8.5" style="5"/>
    <col min="43" max="43" width="10.875" style="5" customWidth="1"/>
    <col min="44" max="44" width="8.5" style="5"/>
    <col min="45" max="46" width="8.5" style="5" customWidth="1"/>
    <col min="47" max="50" width="8.5" style="5"/>
    <col min="51" max="51" width="8.5" style="5" customWidth="1"/>
    <col min="52" max="52" width="14.875" style="5" customWidth="1"/>
    <col min="53" max="53" width="13.625" style="5" customWidth="1"/>
    <col min="54" max="54" width="8.5" style="5"/>
    <col min="55" max="55" width="14.125" style="5" customWidth="1"/>
    <col min="56" max="56" width="8.5" style="5" customWidth="1"/>
    <col min="57" max="57" width="11.625" style="5" customWidth="1"/>
    <col min="58" max="58" width="11.875" style="5" customWidth="1"/>
    <col min="59" max="59" width="11.625" style="5" customWidth="1"/>
    <col min="60" max="16384" width="8.5" style="5"/>
  </cols>
  <sheetData>
    <row r="1" spans="1:59" ht="27" customHeight="1">
      <c r="A1" s="47" t="s">
        <v>0</v>
      </c>
      <c r="B1" s="47" t="s">
        <v>1</v>
      </c>
      <c r="C1" s="48" t="s">
        <v>43</v>
      </c>
      <c r="D1" s="48" t="s">
        <v>2</v>
      </c>
      <c r="E1" s="48" t="s">
        <v>44</v>
      </c>
      <c r="F1" s="48" t="s">
        <v>52</v>
      </c>
      <c r="G1" s="48" t="s">
        <v>80</v>
      </c>
      <c r="H1" s="48" t="s">
        <v>53</v>
      </c>
      <c r="I1" s="48" t="s">
        <v>54</v>
      </c>
      <c r="J1" s="47" t="s">
        <v>3</v>
      </c>
      <c r="K1" s="48" t="s">
        <v>93</v>
      </c>
      <c r="L1" s="47" t="s">
        <v>4</v>
      </c>
      <c r="M1" s="47" t="s">
        <v>5</v>
      </c>
      <c r="N1" s="47"/>
      <c r="O1" s="47"/>
      <c r="P1" s="47"/>
      <c r="Q1" s="47"/>
      <c r="R1" s="47"/>
      <c r="S1" s="47"/>
      <c r="T1" s="48" t="s">
        <v>51</v>
      </c>
      <c r="U1" s="48"/>
      <c r="V1" s="48"/>
      <c r="W1" s="48"/>
      <c r="X1" s="48"/>
      <c r="Y1" s="48"/>
      <c r="Z1" s="49" t="s">
        <v>48</v>
      </c>
      <c r="AA1" s="49"/>
      <c r="AB1" s="49"/>
      <c r="AC1" s="49"/>
      <c r="AD1" s="49"/>
      <c r="AE1" s="49"/>
      <c r="AF1" s="49"/>
      <c r="AG1" s="49"/>
      <c r="AH1" s="49"/>
      <c r="AI1" s="50" t="s">
        <v>7</v>
      </c>
      <c r="AJ1" s="44" t="s">
        <v>50</v>
      </c>
      <c r="AK1" s="43" t="s">
        <v>8</v>
      </c>
      <c r="AL1" s="43"/>
      <c r="AM1" s="43"/>
      <c r="AN1" s="43"/>
      <c r="AO1" s="43"/>
      <c r="AP1" s="3"/>
      <c r="AQ1" s="43" t="s">
        <v>9</v>
      </c>
      <c r="AR1" s="43"/>
      <c r="AS1" s="43"/>
      <c r="AT1" s="43"/>
      <c r="AU1" s="43"/>
      <c r="AV1" s="43"/>
      <c r="AW1" s="44" t="s">
        <v>10</v>
      </c>
      <c r="AX1" s="44"/>
      <c r="AY1" s="46" t="s">
        <v>11</v>
      </c>
      <c r="AZ1" s="46"/>
      <c r="BA1" s="46"/>
      <c r="BB1" s="46"/>
      <c r="BC1" s="46"/>
      <c r="BD1" s="46"/>
      <c r="BE1" s="45" t="s">
        <v>12</v>
      </c>
      <c r="BF1" s="45" t="s">
        <v>13</v>
      </c>
      <c r="BG1" s="45" t="s">
        <v>14</v>
      </c>
    </row>
    <row r="2" spans="1:59" ht="59.1" customHeight="1">
      <c r="A2" s="47"/>
      <c r="B2" s="47"/>
      <c r="C2" s="48"/>
      <c r="D2" s="48"/>
      <c r="E2" s="48"/>
      <c r="F2" s="48"/>
      <c r="G2" s="48"/>
      <c r="H2" s="48"/>
      <c r="I2" s="48"/>
      <c r="J2" s="47"/>
      <c r="K2" s="48"/>
      <c r="L2" s="47"/>
      <c r="M2" s="1" t="s">
        <v>15</v>
      </c>
      <c r="N2" s="1" t="s">
        <v>19</v>
      </c>
      <c r="O2" s="1" t="s">
        <v>16</v>
      </c>
      <c r="P2" s="1" t="s">
        <v>17</v>
      </c>
      <c r="Q2" s="1" t="s">
        <v>18</v>
      </c>
      <c r="R2" s="1" t="s">
        <v>65</v>
      </c>
      <c r="S2" s="1" t="s">
        <v>22</v>
      </c>
      <c r="T2" s="1" t="s">
        <v>15</v>
      </c>
      <c r="U2" s="1" t="s">
        <v>47</v>
      </c>
      <c r="V2" s="6" t="s">
        <v>17</v>
      </c>
      <c r="W2" s="6" t="s">
        <v>20</v>
      </c>
      <c r="X2" s="1" t="s">
        <v>21</v>
      </c>
      <c r="Y2" s="1" t="s">
        <v>22</v>
      </c>
      <c r="Z2" s="1" t="s">
        <v>49</v>
      </c>
      <c r="AA2" s="1" t="s">
        <v>46</v>
      </c>
      <c r="AB2" s="1" t="s">
        <v>84</v>
      </c>
      <c r="AC2" s="1" t="s">
        <v>17</v>
      </c>
      <c r="AD2" s="1" t="s">
        <v>18</v>
      </c>
      <c r="AE2" s="1" t="s">
        <v>65</v>
      </c>
      <c r="AF2" s="1" t="s">
        <v>22</v>
      </c>
      <c r="AG2" s="1" t="s">
        <v>6</v>
      </c>
      <c r="AH2" s="1" t="s">
        <v>45</v>
      </c>
      <c r="AI2" s="50"/>
      <c r="AJ2" s="44"/>
      <c r="AK2" s="7" t="s">
        <v>56</v>
      </c>
      <c r="AL2" s="7" t="s">
        <v>57</v>
      </c>
      <c r="AM2" s="7" t="s">
        <v>58</v>
      </c>
      <c r="AN2" s="7" t="s">
        <v>59</v>
      </c>
      <c r="AO2" s="4" t="s">
        <v>60</v>
      </c>
      <c r="AP2" s="7" t="s">
        <v>55</v>
      </c>
      <c r="AQ2" s="4" t="s">
        <v>23</v>
      </c>
      <c r="AR2" s="3" t="s">
        <v>24</v>
      </c>
      <c r="AS2" s="3" t="s">
        <v>25</v>
      </c>
      <c r="AT2" s="3" t="s">
        <v>26</v>
      </c>
      <c r="AU2" s="3" t="s">
        <v>27</v>
      </c>
      <c r="AV2" s="4" t="s">
        <v>28</v>
      </c>
      <c r="AW2" s="2" t="s">
        <v>29</v>
      </c>
      <c r="AX2" s="2" t="s">
        <v>30</v>
      </c>
      <c r="AY2" s="7" t="s">
        <v>95</v>
      </c>
      <c r="AZ2" s="7" t="s">
        <v>31</v>
      </c>
      <c r="BA2" s="7" t="s">
        <v>32</v>
      </c>
      <c r="BB2" s="7" t="s">
        <v>33</v>
      </c>
      <c r="BC2" s="7" t="s">
        <v>34</v>
      </c>
      <c r="BD2" s="8" t="s">
        <v>35</v>
      </c>
      <c r="BE2" s="45"/>
      <c r="BF2" s="45"/>
      <c r="BG2" s="45"/>
    </row>
    <row r="3" spans="1:59" s="21" customFormat="1" ht="13.5" customHeight="1">
      <c r="A3" s="9">
        <v>1</v>
      </c>
      <c r="B3" s="10"/>
      <c r="C3" s="9" t="s">
        <v>70</v>
      </c>
      <c r="D3" s="9" t="s">
        <v>78</v>
      </c>
      <c r="E3" s="9" t="s">
        <v>71</v>
      </c>
      <c r="F3" s="41" t="s">
        <v>61</v>
      </c>
      <c r="G3" s="41" t="s">
        <v>94</v>
      </c>
      <c r="H3" s="9" t="s">
        <v>72</v>
      </c>
      <c r="I3" s="10"/>
      <c r="J3" s="10"/>
      <c r="K3" s="11" t="s">
        <v>36</v>
      </c>
      <c r="L3" s="9"/>
      <c r="M3" s="9" t="s">
        <v>96</v>
      </c>
      <c r="N3" s="12" t="s">
        <v>97</v>
      </c>
      <c r="O3" s="13" t="s">
        <v>98</v>
      </c>
      <c r="P3" s="9" t="s">
        <v>99</v>
      </c>
      <c r="Q3" s="9" t="s">
        <v>100</v>
      </c>
      <c r="R3" s="12" t="s">
        <v>101</v>
      </c>
      <c r="S3" s="13" t="s">
        <v>88</v>
      </c>
      <c r="T3" s="9" t="s">
        <v>115</v>
      </c>
      <c r="U3" s="13" t="s">
        <v>99</v>
      </c>
      <c r="V3" s="14" t="s">
        <v>100</v>
      </c>
      <c r="W3" s="14" t="s">
        <v>101</v>
      </c>
      <c r="X3" s="12" t="s">
        <v>88</v>
      </c>
      <c r="Y3" s="13"/>
      <c r="Z3" s="9" t="s">
        <v>116</v>
      </c>
      <c r="AA3" s="13" t="s">
        <v>99</v>
      </c>
      <c r="AB3" s="9" t="s">
        <v>100</v>
      </c>
      <c r="AC3" s="9" t="s">
        <v>104</v>
      </c>
      <c r="AD3" s="9" t="s">
        <v>83</v>
      </c>
      <c r="AE3" s="15" t="s">
        <v>98</v>
      </c>
      <c r="AF3" s="15"/>
      <c r="AG3" s="12" t="s">
        <v>147</v>
      </c>
      <c r="AH3" s="12" t="s">
        <v>148</v>
      </c>
      <c r="AI3" s="16" t="s">
        <v>63</v>
      </c>
      <c r="AJ3" s="12" t="s">
        <v>90</v>
      </c>
      <c r="AK3" s="17">
        <v>9470</v>
      </c>
      <c r="AL3" s="17"/>
      <c r="AM3" s="18">
        <v>0</v>
      </c>
      <c r="AN3" s="18">
        <v>0</v>
      </c>
      <c r="AO3" s="19">
        <f>SUM(AK3:AN3)</f>
        <v>9470</v>
      </c>
      <c r="AP3" s="10" t="s">
        <v>36</v>
      </c>
      <c r="AQ3" s="10"/>
      <c r="AR3" s="10"/>
      <c r="AS3" s="10"/>
      <c r="AT3" s="10"/>
      <c r="AU3" s="10"/>
      <c r="AV3" s="10"/>
      <c r="AW3" s="10"/>
      <c r="AX3" s="10"/>
      <c r="AY3" s="11" t="s">
        <v>37</v>
      </c>
      <c r="AZ3" s="11" t="s">
        <v>36</v>
      </c>
      <c r="BA3" s="11" t="s">
        <v>36</v>
      </c>
      <c r="BB3" s="11" t="s">
        <v>36</v>
      </c>
      <c r="BC3" s="11" t="s">
        <v>38</v>
      </c>
      <c r="BD3" s="11" t="s">
        <v>37</v>
      </c>
      <c r="BE3" s="10"/>
      <c r="BF3" s="20">
        <v>45270</v>
      </c>
      <c r="BG3" s="20">
        <v>45292</v>
      </c>
    </row>
    <row r="4" spans="1:59" ht="13.5" customHeight="1">
      <c r="A4" s="9">
        <f>A3+1</f>
        <v>2</v>
      </c>
      <c r="B4" s="10"/>
      <c r="C4" s="9" t="s">
        <v>70</v>
      </c>
      <c r="D4" s="9" t="s">
        <v>78</v>
      </c>
      <c r="E4" s="9" t="s">
        <v>71</v>
      </c>
      <c r="F4" s="41" t="s">
        <v>61</v>
      </c>
      <c r="G4" s="41" t="s">
        <v>94</v>
      </c>
      <c r="H4" s="9" t="s">
        <v>72</v>
      </c>
      <c r="I4" s="10"/>
      <c r="J4" s="10"/>
      <c r="K4" s="11" t="s">
        <v>36</v>
      </c>
      <c r="L4" s="9"/>
      <c r="M4" s="9" t="s">
        <v>96</v>
      </c>
      <c r="N4" s="12" t="s">
        <v>97</v>
      </c>
      <c r="O4" s="13" t="s">
        <v>98</v>
      </c>
      <c r="P4" s="9" t="s">
        <v>99</v>
      </c>
      <c r="Q4" s="9" t="s">
        <v>100</v>
      </c>
      <c r="R4" s="12" t="s">
        <v>101</v>
      </c>
      <c r="S4" s="13" t="s">
        <v>88</v>
      </c>
      <c r="T4" s="9" t="s">
        <v>115</v>
      </c>
      <c r="U4" s="13" t="s">
        <v>99</v>
      </c>
      <c r="V4" s="14" t="s">
        <v>100</v>
      </c>
      <c r="W4" s="14" t="s">
        <v>101</v>
      </c>
      <c r="X4" s="12" t="s">
        <v>88</v>
      </c>
      <c r="Y4" s="13"/>
      <c r="Z4" s="9" t="s">
        <v>117</v>
      </c>
      <c r="AA4" s="13" t="s">
        <v>99</v>
      </c>
      <c r="AB4" s="9" t="s">
        <v>100</v>
      </c>
      <c r="AC4" s="9" t="s">
        <v>128</v>
      </c>
      <c r="AD4" s="9" t="s">
        <v>83</v>
      </c>
      <c r="AE4" s="12" t="s">
        <v>129</v>
      </c>
      <c r="AF4" s="12"/>
      <c r="AG4" s="12" t="s">
        <v>149</v>
      </c>
      <c r="AH4" s="12" t="s">
        <v>150</v>
      </c>
      <c r="AI4" s="16" t="s">
        <v>63</v>
      </c>
      <c r="AJ4" s="12" t="s">
        <v>151</v>
      </c>
      <c r="AK4" s="17">
        <v>900</v>
      </c>
      <c r="AL4" s="17"/>
      <c r="AM4" s="18">
        <v>0</v>
      </c>
      <c r="AN4" s="18">
        <v>0</v>
      </c>
      <c r="AO4" s="19">
        <f t="shared" ref="AO4:AO29" si="0">SUM(AK4:AN4)</f>
        <v>900</v>
      </c>
      <c r="AP4" s="10" t="s">
        <v>36</v>
      </c>
      <c r="AQ4" s="10"/>
      <c r="AR4" s="10"/>
      <c r="AS4" s="10"/>
      <c r="AT4" s="10"/>
      <c r="AU4" s="10"/>
      <c r="AV4" s="10"/>
      <c r="AW4" s="10"/>
      <c r="AX4" s="10"/>
      <c r="AY4" s="11" t="s">
        <v>37</v>
      </c>
      <c r="AZ4" s="11" t="s">
        <v>36</v>
      </c>
      <c r="BA4" s="11" t="s">
        <v>36</v>
      </c>
      <c r="BB4" s="11" t="s">
        <v>36</v>
      </c>
      <c r="BC4" s="11" t="s">
        <v>38</v>
      </c>
      <c r="BD4" s="11" t="s">
        <v>37</v>
      </c>
      <c r="BE4" s="10"/>
      <c r="BF4" s="20">
        <v>45270</v>
      </c>
      <c r="BG4" s="20">
        <v>45292</v>
      </c>
    </row>
    <row r="5" spans="1:59" ht="13.5" customHeight="1">
      <c r="A5" s="9">
        <f t="shared" ref="A5:A30" si="1">A4+1</f>
        <v>3</v>
      </c>
      <c r="B5" s="10"/>
      <c r="C5" s="9" t="s">
        <v>70</v>
      </c>
      <c r="D5" s="9" t="s">
        <v>78</v>
      </c>
      <c r="E5" s="9" t="s">
        <v>71</v>
      </c>
      <c r="F5" s="41" t="s">
        <v>61</v>
      </c>
      <c r="G5" s="41" t="s">
        <v>94</v>
      </c>
      <c r="H5" s="9" t="s">
        <v>72</v>
      </c>
      <c r="I5" s="10"/>
      <c r="J5" s="10"/>
      <c r="K5" s="11" t="s">
        <v>36</v>
      </c>
      <c r="L5" s="9"/>
      <c r="M5" s="9" t="s">
        <v>96</v>
      </c>
      <c r="N5" s="12" t="s">
        <v>97</v>
      </c>
      <c r="O5" s="13" t="s">
        <v>98</v>
      </c>
      <c r="P5" s="9" t="s">
        <v>99</v>
      </c>
      <c r="Q5" s="9" t="s">
        <v>100</v>
      </c>
      <c r="R5" s="12" t="s">
        <v>101</v>
      </c>
      <c r="S5" s="13" t="s">
        <v>88</v>
      </c>
      <c r="T5" s="9" t="s">
        <v>115</v>
      </c>
      <c r="U5" s="13" t="s">
        <v>99</v>
      </c>
      <c r="V5" s="14" t="s">
        <v>100</v>
      </c>
      <c r="W5" s="14" t="s">
        <v>101</v>
      </c>
      <c r="X5" s="12" t="s">
        <v>88</v>
      </c>
      <c r="Y5" s="13"/>
      <c r="Z5" s="9" t="s">
        <v>118</v>
      </c>
      <c r="AA5" s="13" t="s">
        <v>99</v>
      </c>
      <c r="AB5" s="9" t="s">
        <v>100</v>
      </c>
      <c r="AC5" s="9" t="s">
        <v>100</v>
      </c>
      <c r="AD5" s="9" t="s">
        <v>107</v>
      </c>
      <c r="AE5" s="12" t="s">
        <v>108</v>
      </c>
      <c r="AF5" s="12"/>
      <c r="AG5" s="12" t="s">
        <v>152</v>
      </c>
      <c r="AH5" s="12" t="s">
        <v>153</v>
      </c>
      <c r="AI5" s="16" t="s">
        <v>63</v>
      </c>
      <c r="AJ5" s="12" t="s">
        <v>154</v>
      </c>
      <c r="AK5" s="17">
        <v>7321</v>
      </c>
      <c r="AL5" s="17"/>
      <c r="AM5" s="18">
        <v>0</v>
      </c>
      <c r="AN5" s="18">
        <v>0</v>
      </c>
      <c r="AO5" s="19">
        <f t="shared" si="0"/>
        <v>7321</v>
      </c>
      <c r="AP5" s="10" t="s">
        <v>36</v>
      </c>
      <c r="AQ5" s="10"/>
      <c r="AR5" s="10"/>
      <c r="AS5" s="10"/>
      <c r="AT5" s="10"/>
      <c r="AU5" s="10"/>
      <c r="AV5" s="10"/>
      <c r="AW5" s="10"/>
      <c r="AX5" s="10"/>
      <c r="AY5" s="11" t="s">
        <v>37</v>
      </c>
      <c r="AZ5" s="11" t="s">
        <v>36</v>
      </c>
      <c r="BA5" s="11" t="s">
        <v>36</v>
      </c>
      <c r="BB5" s="11" t="s">
        <v>36</v>
      </c>
      <c r="BC5" s="11" t="s">
        <v>38</v>
      </c>
      <c r="BD5" s="11" t="s">
        <v>37</v>
      </c>
      <c r="BE5" s="10"/>
      <c r="BF5" s="20">
        <v>45270</v>
      </c>
      <c r="BG5" s="20">
        <v>45292</v>
      </c>
    </row>
    <row r="6" spans="1:59" ht="13.5" customHeight="1">
      <c r="A6" s="9">
        <f t="shared" si="1"/>
        <v>4</v>
      </c>
      <c r="B6" s="10"/>
      <c r="C6" s="9" t="s">
        <v>70</v>
      </c>
      <c r="D6" s="9" t="s">
        <v>78</v>
      </c>
      <c r="E6" s="9" t="s">
        <v>71</v>
      </c>
      <c r="F6" s="41" t="s">
        <v>61</v>
      </c>
      <c r="G6" s="41" t="s">
        <v>94</v>
      </c>
      <c r="H6" s="9" t="s">
        <v>72</v>
      </c>
      <c r="I6" s="10"/>
      <c r="J6" s="10"/>
      <c r="K6" s="11" t="s">
        <v>36</v>
      </c>
      <c r="L6" s="9"/>
      <c r="M6" s="9" t="s">
        <v>96</v>
      </c>
      <c r="N6" s="12" t="s">
        <v>97</v>
      </c>
      <c r="O6" s="13" t="s">
        <v>98</v>
      </c>
      <c r="P6" s="9" t="s">
        <v>99</v>
      </c>
      <c r="Q6" s="9" t="s">
        <v>100</v>
      </c>
      <c r="R6" s="12" t="s">
        <v>101</v>
      </c>
      <c r="S6" s="13" t="s">
        <v>88</v>
      </c>
      <c r="T6" s="9" t="s">
        <v>115</v>
      </c>
      <c r="U6" s="13" t="s">
        <v>99</v>
      </c>
      <c r="V6" s="14" t="s">
        <v>100</v>
      </c>
      <c r="W6" s="14" t="s">
        <v>101</v>
      </c>
      <c r="X6" s="12" t="s">
        <v>88</v>
      </c>
      <c r="Y6" s="13"/>
      <c r="Z6" s="9" t="s">
        <v>119</v>
      </c>
      <c r="AA6" s="13" t="s">
        <v>99</v>
      </c>
      <c r="AB6" s="9" t="s">
        <v>100</v>
      </c>
      <c r="AC6" s="9" t="s">
        <v>130</v>
      </c>
      <c r="AD6" s="9" t="s">
        <v>83</v>
      </c>
      <c r="AE6" s="12" t="s">
        <v>131</v>
      </c>
      <c r="AF6" s="12"/>
      <c r="AG6" s="12" t="s">
        <v>155</v>
      </c>
      <c r="AH6" s="12" t="s">
        <v>156</v>
      </c>
      <c r="AI6" s="16" t="s">
        <v>63</v>
      </c>
      <c r="AJ6" s="12" t="s">
        <v>157</v>
      </c>
      <c r="AK6" s="17">
        <v>0</v>
      </c>
      <c r="AL6" s="17"/>
      <c r="AM6" s="18">
        <v>0</v>
      </c>
      <c r="AN6" s="18">
        <v>0</v>
      </c>
      <c r="AO6" s="19">
        <f t="shared" si="0"/>
        <v>0</v>
      </c>
      <c r="AP6" s="10" t="s">
        <v>36</v>
      </c>
      <c r="AQ6" s="10"/>
      <c r="AR6" s="10"/>
      <c r="AS6" s="10"/>
      <c r="AT6" s="10"/>
      <c r="AU6" s="10"/>
      <c r="AV6" s="10"/>
      <c r="AW6" s="10"/>
      <c r="AX6" s="10"/>
      <c r="AY6" s="11" t="s">
        <v>37</v>
      </c>
      <c r="AZ6" s="11" t="s">
        <v>36</v>
      </c>
      <c r="BA6" s="11" t="s">
        <v>36</v>
      </c>
      <c r="BB6" s="11" t="s">
        <v>36</v>
      </c>
      <c r="BC6" s="11" t="s">
        <v>38</v>
      </c>
      <c r="BD6" s="11" t="s">
        <v>37</v>
      </c>
      <c r="BE6" s="10"/>
      <c r="BF6" s="20">
        <v>45270</v>
      </c>
      <c r="BG6" s="20">
        <v>45292</v>
      </c>
    </row>
    <row r="7" spans="1:59" ht="13.5" customHeight="1">
      <c r="A7" s="9">
        <f t="shared" si="1"/>
        <v>5</v>
      </c>
      <c r="B7" s="10"/>
      <c r="C7" s="9" t="s">
        <v>70</v>
      </c>
      <c r="D7" s="9" t="s">
        <v>78</v>
      </c>
      <c r="E7" s="9" t="s">
        <v>71</v>
      </c>
      <c r="F7" s="41" t="s">
        <v>61</v>
      </c>
      <c r="G7" s="41" t="s">
        <v>94</v>
      </c>
      <c r="H7" s="9" t="s">
        <v>72</v>
      </c>
      <c r="I7" s="10"/>
      <c r="J7" s="10"/>
      <c r="K7" s="11" t="s">
        <v>36</v>
      </c>
      <c r="L7" s="9"/>
      <c r="M7" s="9" t="s">
        <v>96</v>
      </c>
      <c r="N7" s="12" t="s">
        <v>97</v>
      </c>
      <c r="O7" s="13" t="s">
        <v>98</v>
      </c>
      <c r="P7" s="9" t="s">
        <v>99</v>
      </c>
      <c r="Q7" s="9" t="s">
        <v>100</v>
      </c>
      <c r="R7" s="12" t="s">
        <v>101</v>
      </c>
      <c r="S7" s="13" t="s">
        <v>88</v>
      </c>
      <c r="T7" s="9" t="s">
        <v>115</v>
      </c>
      <c r="U7" s="13" t="s">
        <v>99</v>
      </c>
      <c r="V7" s="14" t="s">
        <v>100</v>
      </c>
      <c r="W7" s="14" t="s">
        <v>101</v>
      </c>
      <c r="X7" s="12" t="s">
        <v>88</v>
      </c>
      <c r="Y7" s="13"/>
      <c r="Z7" s="9" t="s">
        <v>87</v>
      </c>
      <c r="AA7" s="13" t="s">
        <v>99</v>
      </c>
      <c r="AB7" s="9" t="s">
        <v>100</v>
      </c>
      <c r="AC7" s="9" t="s">
        <v>132</v>
      </c>
      <c r="AD7" s="9" t="s">
        <v>103</v>
      </c>
      <c r="AE7" s="12" t="s">
        <v>81</v>
      </c>
      <c r="AF7" s="12"/>
      <c r="AG7" s="12" t="s">
        <v>158</v>
      </c>
      <c r="AH7" s="12" t="s">
        <v>159</v>
      </c>
      <c r="AI7" s="16" t="s">
        <v>63</v>
      </c>
      <c r="AJ7" s="12" t="s">
        <v>114</v>
      </c>
      <c r="AK7" s="17">
        <v>1468</v>
      </c>
      <c r="AL7" s="17"/>
      <c r="AM7" s="18">
        <v>0</v>
      </c>
      <c r="AN7" s="18">
        <v>0</v>
      </c>
      <c r="AO7" s="19">
        <f t="shared" si="0"/>
        <v>1468</v>
      </c>
      <c r="AP7" s="10" t="s">
        <v>36</v>
      </c>
      <c r="AQ7" s="10"/>
      <c r="AR7" s="10"/>
      <c r="AS7" s="10"/>
      <c r="AT7" s="10"/>
      <c r="AU7" s="10"/>
      <c r="AV7" s="10"/>
      <c r="AW7" s="10"/>
      <c r="AX7" s="10"/>
      <c r="AY7" s="11" t="s">
        <v>37</v>
      </c>
      <c r="AZ7" s="11" t="s">
        <v>36</v>
      </c>
      <c r="BA7" s="11" t="s">
        <v>36</v>
      </c>
      <c r="BB7" s="11" t="s">
        <v>36</v>
      </c>
      <c r="BC7" s="11" t="s">
        <v>38</v>
      </c>
      <c r="BD7" s="11" t="s">
        <v>37</v>
      </c>
      <c r="BE7" s="10"/>
      <c r="BF7" s="20">
        <v>45270</v>
      </c>
      <c r="BG7" s="20">
        <v>45292</v>
      </c>
    </row>
    <row r="8" spans="1:59" ht="13.5" customHeight="1">
      <c r="A8" s="9">
        <f t="shared" si="1"/>
        <v>6</v>
      </c>
      <c r="B8" s="10"/>
      <c r="C8" s="9" t="s">
        <v>70</v>
      </c>
      <c r="D8" s="9" t="s">
        <v>78</v>
      </c>
      <c r="E8" s="9" t="s">
        <v>71</v>
      </c>
      <c r="F8" s="41" t="s">
        <v>61</v>
      </c>
      <c r="G8" s="41" t="s">
        <v>94</v>
      </c>
      <c r="H8" s="9" t="s">
        <v>72</v>
      </c>
      <c r="I8" s="10"/>
      <c r="J8" s="10"/>
      <c r="K8" s="11" t="s">
        <v>36</v>
      </c>
      <c r="L8" s="9"/>
      <c r="M8" s="9" t="s">
        <v>96</v>
      </c>
      <c r="N8" s="12" t="s">
        <v>97</v>
      </c>
      <c r="O8" s="13" t="s">
        <v>98</v>
      </c>
      <c r="P8" s="9" t="s">
        <v>99</v>
      </c>
      <c r="Q8" s="9" t="s">
        <v>100</v>
      </c>
      <c r="R8" s="12" t="s">
        <v>101</v>
      </c>
      <c r="S8" s="13" t="s">
        <v>88</v>
      </c>
      <c r="T8" s="9" t="s">
        <v>115</v>
      </c>
      <c r="U8" s="13" t="s">
        <v>99</v>
      </c>
      <c r="V8" s="14" t="s">
        <v>100</v>
      </c>
      <c r="W8" s="14" t="s">
        <v>101</v>
      </c>
      <c r="X8" s="12" t="s">
        <v>88</v>
      </c>
      <c r="Y8" s="13"/>
      <c r="Z8" s="9" t="s">
        <v>87</v>
      </c>
      <c r="AA8" s="13" t="s">
        <v>99</v>
      </c>
      <c r="AB8" s="9" t="s">
        <v>100</v>
      </c>
      <c r="AC8" s="9" t="s">
        <v>130</v>
      </c>
      <c r="AD8" s="9" t="s">
        <v>83</v>
      </c>
      <c r="AE8" s="12" t="s">
        <v>98</v>
      </c>
      <c r="AF8" s="12"/>
      <c r="AG8" s="12" t="s">
        <v>160</v>
      </c>
      <c r="AH8" s="12" t="s">
        <v>161</v>
      </c>
      <c r="AI8" s="16" t="s">
        <v>63</v>
      </c>
      <c r="AJ8" s="12" t="s">
        <v>90</v>
      </c>
      <c r="AK8" s="17">
        <v>156</v>
      </c>
      <c r="AL8" s="17"/>
      <c r="AM8" s="18">
        <v>0</v>
      </c>
      <c r="AN8" s="18">
        <v>0</v>
      </c>
      <c r="AO8" s="19">
        <f t="shared" si="0"/>
        <v>156</v>
      </c>
      <c r="AP8" s="10" t="s">
        <v>36</v>
      </c>
      <c r="AQ8" s="10"/>
      <c r="AR8" s="10"/>
      <c r="AS8" s="10"/>
      <c r="AT8" s="10"/>
      <c r="AU8" s="10"/>
      <c r="AV8" s="10"/>
      <c r="AW8" s="10"/>
      <c r="AX8" s="10"/>
      <c r="AY8" s="11" t="s">
        <v>37</v>
      </c>
      <c r="AZ8" s="11" t="s">
        <v>36</v>
      </c>
      <c r="BA8" s="11" t="s">
        <v>36</v>
      </c>
      <c r="BB8" s="11" t="s">
        <v>36</v>
      </c>
      <c r="BC8" s="11" t="s">
        <v>38</v>
      </c>
      <c r="BD8" s="11" t="s">
        <v>37</v>
      </c>
      <c r="BE8" s="10"/>
      <c r="BF8" s="20">
        <v>45270</v>
      </c>
      <c r="BG8" s="20">
        <v>45292</v>
      </c>
    </row>
    <row r="9" spans="1:59" ht="13.5" customHeight="1">
      <c r="A9" s="9">
        <f t="shared" si="1"/>
        <v>7</v>
      </c>
      <c r="B9" s="10"/>
      <c r="C9" s="9" t="s">
        <v>70</v>
      </c>
      <c r="D9" s="9" t="s">
        <v>78</v>
      </c>
      <c r="E9" s="9" t="s">
        <v>71</v>
      </c>
      <c r="F9" s="41" t="s">
        <v>61</v>
      </c>
      <c r="G9" s="41" t="s">
        <v>94</v>
      </c>
      <c r="H9" s="9" t="s">
        <v>72</v>
      </c>
      <c r="I9" s="10"/>
      <c r="J9" s="10"/>
      <c r="K9" s="11" t="s">
        <v>36</v>
      </c>
      <c r="L9" s="9"/>
      <c r="M9" s="9" t="s">
        <v>96</v>
      </c>
      <c r="N9" s="12" t="s">
        <v>97</v>
      </c>
      <c r="O9" s="13" t="s">
        <v>98</v>
      </c>
      <c r="P9" s="9" t="s">
        <v>99</v>
      </c>
      <c r="Q9" s="9" t="s">
        <v>100</v>
      </c>
      <c r="R9" s="12" t="s">
        <v>101</v>
      </c>
      <c r="S9" s="13" t="s">
        <v>88</v>
      </c>
      <c r="T9" s="9" t="s">
        <v>115</v>
      </c>
      <c r="U9" s="13" t="s">
        <v>99</v>
      </c>
      <c r="V9" s="14" t="s">
        <v>100</v>
      </c>
      <c r="W9" s="14" t="s">
        <v>101</v>
      </c>
      <c r="X9" s="12" t="s">
        <v>88</v>
      </c>
      <c r="Y9" s="13"/>
      <c r="Z9" s="9" t="s">
        <v>87</v>
      </c>
      <c r="AA9" s="13" t="s">
        <v>99</v>
      </c>
      <c r="AB9" s="9" t="s">
        <v>100</v>
      </c>
      <c r="AC9" s="9" t="s">
        <v>134</v>
      </c>
      <c r="AD9" s="9" t="s">
        <v>103</v>
      </c>
      <c r="AE9" s="12" t="s">
        <v>81</v>
      </c>
      <c r="AF9" s="12"/>
      <c r="AG9" s="12" t="s">
        <v>162</v>
      </c>
      <c r="AH9" s="12" t="s">
        <v>163</v>
      </c>
      <c r="AI9" s="16" t="s">
        <v>63</v>
      </c>
      <c r="AJ9" s="12" t="s">
        <v>146</v>
      </c>
      <c r="AK9" s="17">
        <v>2059</v>
      </c>
      <c r="AL9" s="17"/>
      <c r="AM9" s="18">
        <v>0</v>
      </c>
      <c r="AN9" s="18">
        <v>0</v>
      </c>
      <c r="AO9" s="19">
        <f t="shared" si="0"/>
        <v>2059</v>
      </c>
      <c r="AP9" s="10" t="s">
        <v>36</v>
      </c>
      <c r="AQ9" s="10"/>
      <c r="AR9" s="10"/>
      <c r="AS9" s="10"/>
      <c r="AT9" s="10"/>
      <c r="AU9" s="10"/>
      <c r="AV9" s="10"/>
      <c r="AW9" s="10"/>
      <c r="AX9" s="10"/>
      <c r="AY9" s="11" t="s">
        <v>37</v>
      </c>
      <c r="AZ9" s="11" t="s">
        <v>36</v>
      </c>
      <c r="BA9" s="11" t="s">
        <v>36</v>
      </c>
      <c r="BB9" s="11" t="s">
        <v>36</v>
      </c>
      <c r="BC9" s="11" t="s">
        <v>38</v>
      </c>
      <c r="BD9" s="11" t="s">
        <v>37</v>
      </c>
      <c r="BE9" s="10"/>
      <c r="BF9" s="20">
        <v>45270</v>
      </c>
      <c r="BG9" s="20">
        <v>45292</v>
      </c>
    </row>
    <row r="10" spans="1:59" ht="13.5" customHeight="1">
      <c r="A10" s="9">
        <f t="shared" si="1"/>
        <v>8</v>
      </c>
      <c r="B10" s="10"/>
      <c r="C10" s="9" t="s">
        <v>70</v>
      </c>
      <c r="D10" s="9" t="s">
        <v>78</v>
      </c>
      <c r="E10" s="9" t="s">
        <v>71</v>
      </c>
      <c r="F10" s="41" t="s">
        <v>61</v>
      </c>
      <c r="G10" s="41" t="s">
        <v>94</v>
      </c>
      <c r="H10" s="9" t="s">
        <v>72</v>
      </c>
      <c r="I10" s="10"/>
      <c r="J10" s="10"/>
      <c r="K10" s="11" t="s">
        <v>36</v>
      </c>
      <c r="L10" s="9"/>
      <c r="M10" s="9" t="s">
        <v>96</v>
      </c>
      <c r="N10" s="12" t="s">
        <v>97</v>
      </c>
      <c r="O10" s="13" t="s">
        <v>98</v>
      </c>
      <c r="P10" s="9" t="s">
        <v>99</v>
      </c>
      <c r="Q10" s="9" t="s">
        <v>100</v>
      </c>
      <c r="R10" s="12" t="s">
        <v>101</v>
      </c>
      <c r="S10" s="13" t="s">
        <v>88</v>
      </c>
      <c r="T10" s="9" t="s">
        <v>115</v>
      </c>
      <c r="U10" s="13" t="s">
        <v>99</v>
      </c>
      <c r="V10" s="14" t="s">
        <v>100</v>
      </c>
      <c r="W10" s="14" t="s">
        <v>101</v>
      </c>
      <c r="X10" s="12" t="s">
        <v>88</v>
      </c>
      <c r="Y10" s="13"/>
      <c r="Z10" s="9" t="s">
        <v>87</v>
      </c>
      <c r="AA10" s="13" t="s">
        <v>99</v>
      </c>
      <c r="AB10" s="9" t="s">
        <v>100</v>
      </c>
      <c r="AC10" s="9" t="s">
        <v>104</v>
      </c>
      <c r="AD10" s="9" t="s">
        <v>135</v>
      </c>
      <c r="AE10" s="12" t="s">
        <v>98</v>
      </c>
      <c r="AF10" s="12"/>
      <c r="AG10" s="12" t="s">
        <v>164</v>
      </c>
      <c r="AH10" s="12" t="s">
        <v>165</v>
      </c>
      <c r="AI10" s="16" t="s">
        <v>63</v>
      </c>
      <c r="AJ10" s="12" t="s">
        <v>90</v>
      </c>
      <c r="AK10" s="17">
        <v>8813</v>
      </c>
      <c r="AL10" s="17"/>
      <c r="AM10" s="18">
        <v>0</v>
      </c>
      <c r="AN10" s="18">
        <v>0</v>
      </c>
      <c r="AO10" s="19">
        <f t="shared" si="0"/>
        <v>8813</v>
      </c>
      <c r="AP10" s="10" t="s">
        <v>36</v>
      </c>
      <c r="AQ10" s="10"/>
      <c r="AR10" s="10"/>
      <c r="AS10" s="10"/>
      <c r="AT10" s="10"/>
      <c r="AU10" s="10"/>
      <c r="AV10" s="10"/>
      <c r="AW10" s="10"/>
      <c r="AX10" s="10"/>
      <c r="AY10" s="11" t="s">
        <v>37</v>
      </c>
      <c r="AZ10" s="11" t="s">
        <v>36</v>
      </c>
      <c r="BA10" s="11" t="s">
        <v>36</v>
      </c>
      <c r="BB10" s="11" t="s">
        <v>36</v>
      </c>
      <c r="BC10" s="11" t="s">
        <v>38</v>
      </c>
      <c r="BD10" s="11" t="s">
        <v>37</v>
      </c>
      <c r="BE10" s="10"/>
      <c r="BF10" s="20">
        <v>45270</v>
      </c>
      <c r="BG10" s="20">
        <v>45292</v>
      </c>
    </row>
    <row r="11" spans="1:59" ht="13.5" customHeight="1">
      <c r="A11" s="9">
        <f t="shared" si="1"/>
        <v>9</v>
      </c>
      <c r="B11" s="10"/>
      <c r="C11" s="9" t="s">
        <v>70</v>
      </c>
      <c r="D11" s="9" t="s">
        <v>78</v>
      </c>
      <c r="E11" s="9" t="s">
        <v>71</v>
      </c>
      <c r="F11" s="41" t="s">
        <v>61</v>
      </c>
      <c r="G11" s="41" t="s">
        <v>94</v>
      </c>
      <c r="H11" s="9" t="s">
        <v>72</v>
      </c>
      <c r="I11" s="10"/>
      <c r="J11" s="10"/>
      <c r="K11" s="11" t="s">
        <v>36</v>
      </c>
      <c r="L11" s="9"/>
      <c r="M11" s="9" t="s">
        <v>96</v>
      </c>
      <c r="N11" s="12" t="s">
        <v>97</v>
      </c>
      <c r="O11" s="13" t="s">
        <v>98</v>
      </c>
      <c r="P11" s="9" t="s">
        <v>99</v>
      </c>
      <c r="Q11" s="9" t="s">
        <v>100</v>
      </c>
      <c r="R11" s="12" t="s">
        <v>101</v>
      </c>
      <c r="S11" s="13" t="s">
        <v>88</v>
      </c>
      <c r="T11" s="9" t="s">
        <v>115</v>
      </c>
      <c r="U11" s="13" t="s">
        <v>99</v>
      </c>
      <c r="V11" s="14" t="s">
        <v>100</v>
      </c>
      <c r="W11" s="14" t="s">
        <v>101</v>
      </c>
      <c r="X11" s="12" t="s">
        <v>88</v>
      </c>
      <c r="Y11" s="13"/>
      <c r="Z11" s="9" t="s">
        <v>120</v>
      </c>
      <c r="AA11" s="13" t="s">
        <v>99</v>
      </c>
      <c r="AB11" s="9" t="s">
        <v>100</v>
      </c>
      <c r="AC11" s="9" t="s">
        <v>136</v>
      </c>
      <c r="AD11" s="9" t="s">
        <v>83</v>
      </c>
      <c r="AE11" s="12" t="s">
        <v>137</v>
      </c>
      <c r="AF11" s="12"/>
      <c r="AG11" s="12" t="s">
        <v>166</v>
      </c>
      <c r="AH11" s="12" t="s">
        <v>167</v>
      </c>
      <c r="AI11" s="16" t="s">
        <v>63</v>
      </c>
      <c r="AJ11" s="12" t="s">
        <v>168</v>
      </c>
      <c r="AK11" s="17">
        <v>1796</v>
      </c>
      <c r="AL11" s="17"/>
      <c r="AM11" s="18">
        <v>0</v>
      </c>
      <c r="AN11" s="18">
        <v>0</v>
      </c>
      <c r="AO11" s="19">
        <f t="shared" si="0"/>
        <v>1796</v>
      </c>
      <c r="AP11" s="10" t="s">
        <v>36</v>
      </c>
      <c r="AQ11" s="10"/>
      <c r="AR11" s="10"/>
      <c r="AS11" s="10"/>
      <c r="AT11" s="10"/>
      <c r="AU11" s="10"/>
      <c r="AV11" s="10"/>
      <c r="AW11" s="10"/>
      <c r="AX11" s="10"/>
      <c r="AY11" s="11" t="s">
        <v>37</v>
      </c>
      <c r="AZ11" s="11" t="s">
        <v>36</v>
      </c>
      <c r="BA11" s="11" t="s">
        <v>36</v>
      </c>
      <c r="BB11" s="11" t="s">
        <v>36</v>
      </c>
      <c r="BC11" s="11" t="s">
        <v>38</v>
      </c>
      <c r="BD11" s="11" t="s">
        <v>37</v>
      </c>
      <c r="BE11" s="10"/>
      <c r="BF11" s="20">
        <v>45270</v>
      </c>
      <c r="BG11" s="20">
        <v>45292</v>
      </c>
    </row>
    <row r="12" spans="1:59" ht="13.5" customHeight="1">
      <c r="A12" s="9">
        <f t="shared" si="1"/>
        <v>10</v>
      </c>
      <c r="B12" s="10"/>
      <c r="C12" s="9" t="s">
        <v>70</v>
      </c>
      <c r="D12" s="9" t="s">
        <v>78</v>
      </c>
      <c r="E12" s="9" t="s">
        <v>71</v>
      </c>
      <c r="F12" s="41" t="s">
        <v>61</v>
      </c>
      <c r="G12" s="41" t="s">
        <v>94</v>
      </c>
      <c r="H12" s="9" t="s">
        <v>72</v>
      </c>
      <c r="I12" s="10"/>
      <c r="J12" s="10"/>
      <c r="K12" s="11" t="s">
        <v>36</v>
      </c>
      <c r="L12" s="9"/>
      <c r="M12" s="9" t="s">
        <v>96</v>
      </c>
      <c r="N12" s="12" t="s">
        <v>97</v>
      </c>
      <c r="O12" s="13" t="s">
        <v>98</v>
      </c>
      <c r="P12" s="9" t="s">
        <v>99</v>
      </c>
      <c r="Q12" s="9" t="s">
        <v>100</v>
      </c>
      <c r="R12" s="12" t="s">
        <v>101</v>
      </c>
      <c r="S12" s="13" t="s">
        <v>88</v>
      </c>
      <c r="T12" s="9" t="s">
        <v>115</v>
      </c>
      <c r="U12" s="13" t="s">
        <v>99</v>
      </c>
      <c r="V12" s="14" t="s">
        <v>100</v>
      </c>
      <c r="W12" s="14" t="s">
        <v>101</v>
      </c>
      <c r="X12" s="12" t="s">
        <v>88</v>
      </c>
      <c r="Y12" s="13"/>
      <c r="Z12" s="9" t="s">
        <v>121</v>
      </c>
      <c r="AA12" s="13" t="s">
        <v>99</v>
      </c>
      <c r="AB12" s="9" t="s">
        <v>100</v>
      </c>
      <c r="AC12" s="9" t="s">
        <v>128</v>
      </c>
      <c r="AD12" s="9" t="s">
        <v>83</v>
      </c>
      <c r="AE12" s="12" t="s">
        <v>98</v>
      </c>
      <c r="AF12" s="12"/>
      <c r="AG12" s="12" t="s">
        <v>169</v>
      </c>
      <c r="AH12" s="12" t="s">
        <v>170</v>
      </c>
      <c r="AI12" s="16" t="s">
        <v>63</v>
      </c>
      <c r="AJ12" s="12" t="s">
        <v>82</v>
      </c>
      <c r="AK12" s="17">
        <v>160</v>
      </c>
      <c r="AL12" s="17"/>
      <c r="AM12" s="18">
        <v>0</v>
      </c>
      <c r="AN12" s="18">
        <v>0</v>
      </c>
      <c r="AO12" s="19">
        <f t="shared" si="0"/>
        <v>160</v>
      </c>
      <c r="AP12" s="10" t="s">
        <v>36</v>
      </c>
      <c r="AQ12" s="10"/>
      <c r="AR12" s="10"/>
      <c r="AS12" s="10"/>
      <c r="AT12" s="10"/>
      <c r="AU12" s="10"/>
      <c r="AV12" s="10"/>
      <c r="AW12" s="10"/>
      <c r="AX12" s="10"/>
      <c r="AY12" s="11" t="s">
        <v>37</v>
      </c>
      <c r="AZ12" s="11" t="s">
        <v>36</v>
      </c>
      <c r="BA12" s="11" t="s">
        <v>36</v>
      </c>
      <c r="BB12" s="11" t="s">
        <v>36</v>
      </c>
      <c r="BC12" s="11" t="s">
        <v>38</v>
      </c>
      <c r="BD12" s="11" t="s">
        <v>37</v>
      </c>
      <c r="BE12" s="10"/>
      <c r="BF12" s="20">
        <v>45270</v>
      </c>
      <c r="BG12" s="20">
        <v>45292</v>
      </c>
    </row>
    <row r="13" spans="1:59" ht="12.95" customHeight="1">
      <c r="A13" s="9">
        <f t="shared" si="1"/>
        <v>11</v>
      </c>
      <c r="B13" s="10"/>
      <c r="C13" s="9" t="s">
        <v>70</v>
      </c>
      <c r="D13" s="9" t="s">
        <v>78</v>
      </c>
      <c r="E13" s="9" t="s">
        <v>71</v>
      </c>
      <c r="F13" s="41" t="s">
        <v>61</v>
      </c>
      <c r="G13" s="41" t="s">
        <v>94</v>
      </c>
      <c r="H13" s="9" t="s">
        <v>72</v>
      </c>
      <c r="I13" s="10"/>
      <c r="J13" s="10"/>
      <c r="K13" s="11" t="s">
        <v>36</v>
      </c>
      <c r="L13" s="9"/>
      <c r="M13" s="9" t="s">
        <v>96</v>
      </c>
      <c r="N13" s="12" t="s">
        <v>97</v>
      </c>
      <c r="O13" s="13" t="s">
        <v>98</v>
      </c>
      <c r="P13" s="9" t="s">
        <v>99</v>
      </c>
      <c r="Q13" s="9" t="s">
        <v>100</v>
      </c>
      <c r="R13" s="12" t="s">
        <v>101</v>
      </c>
      <c r="S13" s="13" t="s">
        <v>88</v>
      </c>
      <c r="T13" s="9" t="s">
        <v>115</v>
      </c>
      <c r="U13" s="13" t="s">
        <v>99</v>
      </c>
      <c r="V13" s="14" t="s">
        <v>100</v>
      </c>
      <c r="W13" s="14" t="s">
        <v>101</v>
      </c>
      <c r="X13" s="12" t="s">
        <v>88</v>
      </c>
      <c r="Y13" s="13"/>
      <c r="Z13" s="9" t="s">
        <v>96</v>
      </c>
      <c r="AA13" s="13" t="s">
        <v>99</v>
      </c>
      <c r="AB13" s="9" t="s">
        <v>100</v>
      </c>
      <c r="AC13" s="9" t="s">
        <v>112</v>
      </c>
      <c r="AD13" s="9" t="s">
        <v>138</v>
      </c>
      <c r="AE13" s="12" t="s">
        <v>139</v>
      </c>
      <c r="AF13" s="12"/>
      <c r="AG13" s="12" t="s">
        <v>171</v>
      </c>
      <c r="AH13" s="12" t="s">
        <v>172</v>
      </c>
      <c r="AI13" s="16" t="s">
        <v>63</v>
      </c>
      <c r="AJ13" s="12" t="s">
        <v>76</v>
      </c>
      <c r="AK13" s="17">
        <v>0</v>
      </c>
      <c r="AL13" s="17"/>
      <c r="AM13" s="18">
        <v>0</v>
      </c>
      <c r="AN13" s="18">
        <v>0</v>
      </c>
      <c r="AO13" s="19">
        <f t="shared" si="0"/>
        <v>0</v>
      </c>
      <c r="AP13" s="10" t="s">
        <v>36</v>
      </c>
      <c r="AQ13" s="10"/>
      <c r="AR13" s="10"/>
      <c r="AS13" s="10"/>
      <c r="AT13" s="10"/>
      <c r="AU13" s="10"/>
      <c r="AV13" s="10"/>
      <c r="AW13" s="10"/>
      <c r="AX13" s="10"/>
      <c r="AY13" s="11" t="s">
        <v>37</v>
      </c>
      <c r="AZ13" s="11" t="s">
        <v>36</v>
      </c>
      <c r="BA13" s="11" t="s">
        <v>36</v>
      </c>
      <c r="BB13" s="11" t="s">
        <v>36</v>
      </c>
      <c r="BC13" s="11" t="s">
        <v>38</v>
      </c>
      <c r="BD13" s="11" t="s">
        <v>37</v>
      </c>
      <c r="BE13" s="10"/>
      <c r="BF13" s="20">
        <v>45270</v>
      </c>
      <c r="BG13" s="20">
        <v>45292</v>
      </c>
    </row>
    <row r="14" spans="1:59">
      <c r="A14" s="9">
        <f t="shared" si="1"/>
        <v>12</v>
      </c>
      <c r="B14" s="10"/>
      <c r="C14" s="9" t="s">
        <v>70</v>
      </c>
      <c r="D14" s="9" t="s">
        <v>78</v>
      </c>
      <c r="E14" s="9" t="s">
        <v>71</v>
      </c>
      <c r="F14" s="41" t="s">
        <v>61</v>
      </c>
      <c r="G14" s="41" t="s">
        <v>94</v>
      </c>
      <c r="H14" s="9" t="s">
        <v>72</v>
      </c>
      <c r="I14" s="10"/>
      <c r="J14" s="10"/>
      <c r="K14" s="11" t="s">
        <v>36</v>
      </c>
      <c r="L14" s="9"/>
      <c r="M14" s="9" t="s">
        <v>96</v>
      </c>
      <c r="N14" s="12" t="s">
        <v>97</v>
      </c>
      <c r="O14" s="13" t="s">
        <v>98</v>
      </c>
      <c r="P14" s="9" t="s">
        <v>99</v>
      </c>
      <c r="Q14" s="9" t="s">
        <v>100</v>
      </c>
      <c r="R14" s="12" t="s">
        <v>101</v>
      </c>
      <c r="S14" s="13" t="s">
        <v>88</v>
      </c>
      <c r="T14" s="9" t="s">
        <v>115</v>
      </c>
      <c r="U14" s="13" t="s">
        <v>99</v>
      </c>
      <c r="V14" s="14" t="s">
        <v>100</v>
      </c>
      <c r="W14" s="14" t="s">
        <v>101</v>
      </c>
      <c r="X14" s="12" t="s">
        <v>88</v>
      </c>
      <c r="Y14" s="13"/>
      <c r="Z14" s="9" t="s">
        <v>122</v>
      </c>
      <c r="AA14" s="13" t="s">
        <v>99</v>
      </c>
      <c r="AB14" s="9" t="s">
        <v>100</v>
      </c>
      <c r="AC14" s="9" t="s">
        <v>112</v>
      </c>
      <c r="AD14" s="9" t="s">
        <v>140</v>
      </c>
      <c r="AE14" s="12" t="s">
        <v>98</v>
      </c>
      <c r="AF14" s="12"/>
      <c r="AG14" s="12" t="s">
        <v>173</v>
      </c>
      <c r="AH14" s="12" t="s">
        <v>174</v>
      </c>
      <c r="AI14" s="16" t="s">
        <v>63</v>
      </c>
      <c r="AJ14" s="12" t="s">
        <v>90</v>
      </c>
      <c r="AK14" s="17">
        <v>1384</v>
      </c>
      <c r="AL14" s="17"/>
      <c r="AM14" s="18">
        <v>0</v>
      </c>
      <c r="AN14" s="18">
        <v>0</v>
      </c>
      <c r="AO14" s="19">
        <f t="shared" si="0"/>
        <v>1384</v>
      </c>
      <c r="AP14" s="10" t="s">
        <v>36</v>
      </c>
      <c r="AQ14" s="10"/>
      <c r="AR14" s="10"/>
      <c r="AS14" s="10"/>
      <c r="AT14" s="10"/>
      <c r="AU14" s="10"/>
      <c r="AV14" s="10"/>
      <c r="AW14" s="10"/>
      <c r="AX14" s="10"/>
      <c r="AY14" s="11" t="s">
        <v>37</v>
      </c>
      <c r="AZ14" s="11" t="s">
        <v>36</v>
      </c>
      <c r="BA14" s="11" t="s">
        <v>36</v>
      </c>
      <c r="BB14" s="11" t="s">
        <v>36</v>
      </c>
      <c r="BC14" s="11" t="s">
        <v>38</v>
      </c>
      <c r="BD14" s="11" t="s">
        <v>37</v>
      </c>
      <c r="BE14" s="10"/>
      <c r="BF14" s="20">
        <v>45270</v>
      </c>
      <c r="BG14" s="20">
        <v>45292</v>
      </c>
    </row>
    <row r="15" spans="1:59">
      <c r="A15" s="9">
        <f t="shared" si="1"/>
        <v>13</v>
      </c>
      <c r="B15" s="10"/>
      <c r="C15" s="9" t="s">
        <v>70</v>
      </c>
      <c r="D15" s="9" t="s">
        <v>78</v>
      </c>
      <c r="E15" s="9" t="s">
        <v>71</v>
      </c>
      <c r="F15" s="41" t="s">
        <v>61</v>
      </c>
      <c r="G15" s="41" t="s">
        <v>94</v>
      </c>
      <c r="H15" s="9" t="s">
        <v>72</v>
      </c>
      <c r="I15" s="10"/>
      <c r="J15" s="10"/>
      <c r="K15" s="11" t="s">
        <v>36</v>
      </c>
      <c r="L15" s="9"/>
      <c r="M15" s="9" t="s">
        <v>96</v>
      </c>
      <c r="N15" s="12" t="s">
        <v>97</v>
      </c>
      <c r="O15" s="13" t="s">
        <v>98</v>
      </c>
      <c r="P15" s="9" t="s">
        <v>99</v>
      </c>
      <c r="Q15" s="9" t="s">
        <v>100</v>
      </c>
      <c r="R15" s="12" t="s">
        <v>101</v>
      </c>
      <c r="S15" s="13" t="s">
        <v>88</v>
      </c>
      <c r="T15" s="9" t="s">
        <v>102</v>
      </c>
      <c r="U15" s="13" t="s">
        <v>99</v>
      </c>
      <c r="V15" s="14" t="s">
        <v>100</v>
      </c>
      <c r="W15" s="14" t="s">
        <v>103</v>
      </c>
      <c r="X15" s="12" t="s">
        <v>73</v>
      </c>
      <c r="Y15" s="13"/>
      <c r="Z15" s="9" t="s">
        <v>123</v>
      </c>
      <c r="AA15" s="13" t="s">
        <v>99</v>
      </c>
      <c r="AB15" s="9" t="s">
        <v>100</v>
      </c>
      <c r="AC15" s="9" t="s">
        <v>103</v>
      </c>
      <c r="AD15" s="9" t="s">
        <v>73</v>
      </c>
      <c r="AE15" s="12" t="s">
        <v>98</v>
      </c>
      <c r="AF15" s="12"/>
      <c r="AG15" s="12" t="s">
        <v>175</v>
      </c>
      <c r="AH15" s="12" t="s">
        <v>176</v>
      </c>
      <c r="AI15" s="16" t="s">
        <v>63</v>
      </c>
      <c r="AJ15" s="12" t="s">
        <v>177</v>
      </c>
      <c r="AK15" s="17">
        <v>22832</v>
      </c>
      <c r="AL15" s="17"/>
      <c r="AM15" s="18">
        <v>0</v>
      </c>
      <c r="AN15" s="18">
        <v>0</v>
      </c>
      <c r="AO15" s="19">
        <f t="shared" si="0"/>
        <v>22832</v>
      </c>
      <c r="AP15" s="10" t="s">
        <v>36</v>
      </c>
      <c r="AQ15" s="10"/>
      <c r="AR15" s="10"/>
      <c r="AS15" s="10"/>
      <c r="AT15" s="10"/>
      <c r="AU15" s="10"/>
      <c r="AV15" s="10"/>
      <c r="AW15" s="10"/>
      <c r="AX15" s="10"/>
      <c r="AY15" s="11" t="s">
        <v>37</v>
      </c>
      <c r="AZ15" s="11" t="s">
        <v>36</v>
      </c>
      <c r="BA15" s="11" t="s">
        <v>36</v>
      </c>
      <c r="BB15" s="11" t="s">
        <v>36</v>
      </c>
      <c r="BC15" s="11" t="s">
        <v>38</v>
      </c>
      <c r="BD15" s="11" t="s">
        <v>37</v>
      </c>
      <c r="BE15" s="10"/>
      <c r="BF15" s="20">
        <v>45270</v>
      </c>
      <c r="BG15" s="20">
        <v>45292</v>
      </c>
    </row>
    <row r="16" spans="1:59">
      <c r="A16" s="9">
        <f t="shared" si="1"/>
        <v>14</v>
      </c>
      <c r="B16" s="10"/>
      <c r="C16" s="9" t="s">
        <v>70</v>
      </c>
      <c r="D16" s="9" t="s">
        <v>78</v>
      </c>
      <c r="E16" s="9" t="s">
        <v>71</v>
      </c>
      <c r="F16" s="41" t="s">
        <v>61</v>
      </c>
      <c r="G16" s="41" t="s">
        <v>94</v>
      </c>
      <c r="H16" s="9" t="s">
        <v>72</v>
      </c>
      <c r="I16" s="10"/>
      <c r="J16" s="10"/>
      <c r="K16" s="11" t="s">
        <v>36</v>
      </c>
      <c r="L16" s="9"/>
      <c r="M16" s="9" t="s">
        <v>96</v>
      </c>
      <c r="N16" s="12" t="s">
        <v>97</v>
      </c>
      <c r="O16" s="13" t="s">
        <v>98</v>
      </c>
      <c r="P16" s="9" t="s">
        <v>99</v>
      </c>
      <c r="Q16" s="9" t="s">
        <v>100</v>
      </c>
      <c r="R16" s="12" t="s">
        <v>101</v>
      </c>
      <c r="S16" s="13" t="s">
        <v>88</v>
      </c>
      <c r="T16" s="9" t="s">
        <v>106</v>
      </c>
      <c r="U16" s="13" t="s">
        <v>99</v>
      </c>
      <c r="V16" s="14" t="s">
        <v>100</v>
      </c>
      <c r="W16" s="14" t="s">
        <v>107</v>
      </c>
      <c r="X16" s="12" t="s">
        <v>108</v>
      </c>
      <c r="Y16" s="13"/>
      <c r="Z16" s="9" t="s">
        <v>208</v>
      </c>
      <c r="AA16" s="13" t="s">
        <v>99</v>
      </c>
      <c r="AB16" s="9" t="s">
        <v>100</v>
      </c>
      <c r="AC16" s="9" t="s">
        <v>107</v>
      </c>
      <c r="AD16" s="9" t="s">
        <v>108</v>
      </c>
      <c r="AE16" s="12" t="s">
        <v>98</v>
      </c>
      <c r="AF16" s="12"/>
      <c r="AG16" s="12" t="s">
        <v>178</v>
      </c>
      <c r="AH16" s="12" t="s">
        <v>98</v>
      </c>
      <c r="AI16" s="16" t="s">
        <v>63</v>
      </c>
      <c r="AJ16" s="12" t="s">
        <v>105</v>
      </c>
      <c r="AK16" s="17">
        <v>13899</v>
      </c>
      <c r="AL16" s="17"/>
      <c r="AM16" s="18">
        <v>0</v>
      </c>
      <c r="AN16" s="18">
        <v>0</v>
      </c>
      <c r="AO16" s="19">
        <f t="shared" si="0"/>
        <v>13899</v>
      </c>
      <c r="AP16" s="10" t="s">
        <v>36</v>
      </c>
      <c r="AQ16" s="10"/>
      <c r="AR16" s="10"/>
      <c r="AS16" s="10"/>
      <c r="AT16" s="10"/>
      <c r="AU16" s="10"/>
      <c r="AV16" s="10"/>
      <c r="AW16" s="10"/>
      <c r="AX16" s="10"/>
      <c r="AY16" s="11" t="s">
        <v>37</v>
      </c>
      <c r="AZ16" s="11" t="s">
        <v>36</v>
      </c>
      <c r="BA16" s="11" t="s">
        <v>36</v>
      </c>
      <c r="BB16" s="11" t="s">
        <v>36</v>
      </c>
      <c r="BC16" s="11" t="s">
        <v>38</v>
      </c>
      <c r="BD16" s="11" t="s">
        <v>37</v>
      </c>
      <c r="BE16" s="10"/>
      <c r="BF16" s="20">
        <v>45270</v>
      </c>
      <c r="BG16" s="20">
        <v>45292</v>
      </c>
    </row>
    <row r="17" spans="1:59">
      <c r="A17" s="9">
        <f t="shared" si="1"/>
        <v>15</v>
      </c>
      <c r="B17" s="10"/>
      <c r="C17" s="9" t="s">
        <v>70</v>
      </c>
      <c r="D17" s="9" t="s">
        <v>78</v>
      </c>
      <c r="E17" s="9" t="s">
        <v>71</v>
      </c>
      <c r="F17" s="41" t="s">
        <v>61</v>
      </c>
      <c r="G17" s="41" t="s">
        <v>94</v>
      </c>
      <c r="H17" s="9" t="s">
        <v>72</v>
      </c>
      <c r="I17" s="10"/>
      <c r="J17" s="10"/>
      <c r="K17" s="11" t="s">
        <v>36</v>
      </c>
      <c r="L17" s="9"/>
      <c r="M17" s="9" t="s">
        <v>96</v>
      </c>
      <c r="N17" s="12" t="s">
        <v>97</v>
      </c>
      <c r="O17" s="13" t="s">
        <v>98</v>
      </c>
      <c r="P17" s="9" t="s">
        <v>99</v>
      </c>
      <c r="Q17" s="9" t="s">
        <v>100</v>
      </c>
      <c r="R17" s="12" t="s">
        <v>101</v>
      </c>
      <c r="S17" s="13" t="s">
        <v>88</v>
      </c>
      <c r="T17" s="9" t="s">
        <v>106</v>
      </c>
      <c r="U17" s="13" t="s">
        <v>99</v>
      </c>
      <c r="V17" s="14" t="s">
        <v>100</v>
      </c>
      <c r="W17" s="14" t="s">
        <v>107</v>
      </c>
      <c r="X17" s="12" t="s">
        <v>108</v>
      </c>
      <c r="Y17" s="13"/>
      <c r="Z17" s="9" t="s">
        <v>206</v>
      </c>
      <c r="AA17" s="13" t="s">
        <v>99</v>
      </c>
      <c r="AB17" s="9" t="s">
        <v>134</v>
      </c>
      <c r="AC17" s="9" t="s">
        <v>141</v>
      </c>
      <c r="AD17" s="9" t="s">
        <v>110</v>
      </c>
      <c r="AE17" s="12" t="s">
        <v>98</v>
      </c>
      <c r="AF17" s="12"/>
      <c r="AG17" s="12" t="s">
        <v>179</v>
      </c>
      <c r="AH17" s="12" t="s">
        <v>98</v>
      </c>
      <c r="AI17" s="16" t="s">
        <v>63</v>
      </c>
      <c r="AJ17" s="12" t="s">
        <v>89</v>
      </c>
      <c r="AK17" s="17">
        <v>7803</v>
      </c>
      <c r="AL17" s="17"/>
      <c r="AM17" s="18">
        <v>0</v>
      </c>
      <c r="AN17" s="18">
        <v>0</v>
      </c>
      <c r="AO17" s="19">
        <f t="shared" si="0"/>
        <v>7803</v>
      </c>
      <c r="AP17" s="10" t="s">
        <v>36</v>
      </c>
      <c r="AQ17" s="10"/>
      <c r="AR17" s="10"/>
      <c r="AS17" s="10"/>
      <c r="AT17" s="10"/>
      <c r="AU17" s="10"/>
      <c r="AV17" s="10"/>
      <c r="AW17" s="10"/>
      <c r="AX17" s="10"/>
      <c r="AY17" s="11" t="s">
        <v>37</v>
      </c>
      <c r="AZ17" s="11" t="s">
        <v>36</v>
      </c>
      <c r="BA17" s="11" t="s">
        <v>36</v>
      </c>
      <c r="BB17" s="11" t="s">
        <v>36</v>
      </c>
      <c r="BC17" s="11" t="s">
        <v>38</v>
      </c>
      <c r="BD17" s="11" t="s">
        <v>37</v>
      </c>
      <c r="BE17" s="10"/>
      <c r="BF17" s="20">
        <v>45270</v>
      </c>
      <c r="BG17" s="20">
        <v>45292</v>
      </c>
    </row>
    <row r="18" spans="1:59">
      <c r="A18" s="9">
        <f t="shared" si="1"/>
        <v>16</v>
      </c>
      <c r="B18" s="10"/>
      <c r="C18" s="9" t="s">
        <v>70</v>
      </c>
      <c r="D18" s="9" t="s">
        <v>78</v>
      </c>
      <c r="E18" s="9" t="s">
        <v>71</v>
      </c>
      <c r="F18" s="41" t="s">
        <v>61</v>
      </c>
      <c r="G18" s="41" t="s">
        <v>94</v>
      </c>
      <c r="H18" s="9" t="s">
        <v>72</v>
      </c>
      <c r="I18" s="10"/>
      <c r="J18" s="10"/>
      <c r="K18" s="11" t="s">
        <v>36</v>
      </c>
      <c r="L18" s="9"/>
      <c r="M18" s="9" t="s">
        <v>96</v>
      </c>
      <c r="N18" s="12" t="s">
        <v>97</v>
      </c>
      <c r="O18" s="13" t="s">
        <v>98</v>
      </c>
      <c r="P18" s="9" t="s">
        <v>99</v>
      </c>
      <c r="Q18" s="9" t="s">
        <v>100</v>
      </c>
      <c r="R18" s="12" t="s">
        <v>101</v>
      </c>
      <c r="S18" s="13" t="s">
        <v>88</v>
      </c>
      <c r="T18" s="9" t="s">
        <v>205</v>
      </c>
      <c r="U18" s="13" t="s">
        <v>99</v>
      </c>
      <c r="V18" s="14" t="s">
        <v>109</v>
      </c>
      <c r="W18" s="14" t="s">
        <v>83</v>
      </c>
      <c r="X18" s="12" t="s">
        <v>110</v>
      </c>
      <c r="Y18" s="13"/>
      <c r="Z18" s="9" t="s">
        <v>207</v>
      </c>
      <c r="AA18" s="13" t="s">
        <v>99</v>
      </c>
      <c r="AB18" s="9" t="s">
        <v>109</v>
      </c>
      <c r="AC18" s="9" t="s">
        <v>142</v>
      </c>
      <c r="AD18" s="9" t="s">
        <v>75</v>
      </c>
      <c r="AE18" s="12" t="s">
        <v>98</v>
      </c>
      <c r="AF18" s="12"/>
      <c r="AG18" s="12" t="s">
        <v>180</v>
      </c>
      <c r="AH18" s="12" t="s">
        <v>98</v>
      </c>
      <c r="AI18" s="16" t="s">
        <v>63</v>
      </c>
      <c r="AJ18" s="12" t="s">
        <v>181</v>
      </c>
      <c r="AK18" s="17">
        <v>5194</v>
      </c>
      <c r="AL18" s="17"/>
      <c r="AM18" s="18">
        <v>0</v>
      </c>
      <c r="AN18" s="18">
        <v>0</v>
      </c>
      <c r="AO18" s="19">
        <f t="shared" si="0"/>
        <v>5194</v>
      </c>
      <c r="AP18" s="10" t="s">
        <v>36</v>
      </c>
      <c r="AQ18" s="10"/>
      <c r="AR18" s="10"/>
      <c r="AS18" s="10"/>
      <c r="AT18" s="10"/>
      <c r="AU18" s="10"/>
      <c r="AV18" s="10"/>
      <c r="AW18" s="10"/>
      <c r="AX18" s="10"/>
      <c r="AY18" s="11" t="s">
        <v>37</v>
      </c>
      <c r="AZ18" s="11" t="s">
        <v>36</v>
      </c>
      <c r="BA18" s="11" t="s">
        <v>36</v>
      </c>
      <c r="BB18" s="11" t="s">
        <v>36</v>
      </c>
      <c r="BC18" s="11" t="s">
        <v>38</v>
      </c>
      <c r="BD18" s="11" t="s">
        <v>37</v>
      </c>
      <c r="BE18" s="10"/>
      <c r="BF18" s="20">
        <v>45270</v>
      </c>
      <c r="BG18" s="20">
        <v>45292</v>
      </c>
    </row>
    <row r="19" spans="1:59">
      <c r="A19" s="9">
        <f t="shared" si="1"/>
        <v>17</v>
      </c>
      <c r="B19" s="10"/>
      <c r="C19" s="9" t="s">
        <v>70</v>
      </c>
      <c r="D19" s="9" t="s">
        <v>78</v>
      </c>
      <c r="E19" s="9" t="s">
        <v>71</v>
      </c>
      <c r="F19" s="41" t="s">
        <v>61</v>
      </c>
      <c r="G19" s="41" t="s">
        <v>94</v>
      </c>
      <c r="H19" s="9" t="s">
        <v>72</v>
      </c>
      <c r="I19" s="10"/>
      <c r="J19" s="10"/>
      <c r="K19" s="11" t="s">
        <v>36</v>
      </c>
      <c r="L19" s="9"/>
      <c r="M19" s="9" t="s">
        <v>96</v>
      </c>
      <c r="N19" s="12" t="s">
        <v>97</v>
      </c>
      <c r="O19" s="13" t="s">
        <v>98</v>
      </c>
      <c r="P19" s="9" t="s">
        <v>99</v>
      </c>
      <c r="Q19" s="9" t="s">
        <v>100</v>
      </c>
      <c r="R19" s="12" t="s">
        <v>101</v>
      </c>
      <c r="S19" s="13" t="s">
        <v>88</v>
      </c>
      <c r="T19" s="9" t="s">
        <v>205</v>
      </c>
      <c r="U19" s="13" t="s">
        <v>99</v>
      </c>
      <c r="V19" s="14" t="s">
        <v>109</v>
      </c>
      <c r="W19" s="14" t="s">
        <v>83</v>
      </c>
      <c r="X19" s="12" t="s">
        <v>110</v>
      </c>
      <c r="Y19" s="13"/>
      <c r="Z19" s="9" t="s">
        <v>210</v>
      </c>
      <c r="AA19" s="13" t="s">
        <v>99</v>
      </c>
      <c r="AB19" s="9" t="s">
        <v>109</v>
      </c>
      <c r="AC19" s="9" t="s">
        <v>143</v>
      </c>
      <c r="AD19" s="9" t="s">
        <v>98</v>
      </c>
      <c r="AE19" s="12" t="s">
        <v>98</v>
      </c>
      <c r="AF19" s="12"/>
      <c r="AG19" s="12" t="s">
        <v>182</v>
      </c>
      <c r="AH19" s="12" t="s">
        <v>98</v>
      </c>
      <c r="AI19" s="16" t="s">
        <v>63</v>
      </c>
      <c r="AJ19" s="12" t="s">
        <v>183</v>
      </c>
      <c r="AK19" s="17">
        <v>1787</v>
      </c>
      <c r="AL19" s="17"/>
      <c r="AM19" s="18">
        <v>0</v>
      </c>
      <c r="AN19" s="18">
        <v>0</v>
      </c>
      <c r="AO19" s="19">
        <f t="shared" si="0"/>
        <v>1787</v>
      </c>
      <c r="AP19" s="10" t="s">
        <v>36</v>
      </c>
      <c r="AQ19" s="10"/>
      <c r="AR19" s="10"/>
      <c r="AS19" s="10"/>
      <c r="AT19" s="10"/>
      <c r="AU19" s="10"/>
      <c r="AV19" s="10"/>
      <c r="AW19" s="10"/>
      <c r="AX19" s="10"/>
      <c r="AY19" s="11" t="s">
        <v>37</v>
      </c>
      <c r="AZ19" s="11" t="s">
        <v>36</v>
      </c>
      <c r="BA19" s="11" t="s">
        <v>36</v>
      </c>
      <c r="BB19" s="11" t="s">
        <v>36</v>
      </c>
      <c r="BC19" s="11" t="s">
        <v>38</v>
      </c>
      <c r="BD19" s="11" t="s">
        <v>37</v>
      </c>
      <c r="BE19" s="10"/>
      <c r="BF19" s="20">
        <v>45270</v>
      </c>
      <c r="BG19" s="20">
        <v>45292</v>
      </c>
    </row>
    <row r="20" spans="1:59" s="22" customFormat="1">
      <c r="A20" s="9">
        <f t="shared" si="1"/>
        <v>18</v>
      </c>
      <c r="B20" s="10"/>
      <c r="C20" s="9" t="s">
        <v>70</v>
      </c>
      <c r="D20" s="9" t="s">
        <v>78</v>
      </c>
      <c r="E20" s="9" t="s">
        <v>71</v>
      </c>
      <c r="F20" s="41" t="s">
        <v>61</v>
      </c>
      <c r="G20" s="41" t="s">
        <v>94</v>
      </c>
      <c r="H20" s="9" t="s">
        <v>72</v>
      </c>
      <c r="I20" s="10"/>
      <c r="J20" s="10"/>
      <c r="K20" s="11" t="s">
        <v>36</v>
      </c>
      <c r="L20" s="9"/>
      <c r="M20" s="9" t="s">
        <v>96</v>
      </c>
      <c r="N20" s="12" t="s">
        <v>97</v>
      </c>
      <c r="O20" s="13" t="s">
        <v>98</v>
      </c>
      <c r="P20" s="9" t="s">
        <v>99</v>
      </c>
      <c r="Q20" s="9" t="s">
        <v>100</v>
      </c>
      <c r="R20" s="12" t="s">
        <v>101</v>
      </c>
      <c r="S20" s="13" t="s">
        <v>88</v>
      </c>
      <c r="T20" s="9" t="s">
        <v>205</v>
      </c>
      <c r="U20" s="13" t="s">
        <v>99</v>
      </c>
      <c r="V20" s="14" t="s">
        <v>109</v>
      </c>
      <c r="W20" s="14" t="s">
        <v>83</v>
      </c>
      <c r="X20" s="12" t="s">
        <v>110</v>
      </c>
      <c r="Y20" s="13"/>
      <c r="Z20" s="9" t="s">
        <v>209</v>
      </c>
      <c r="AA20" s="13" t="s">
        <v>99</v>
      </c>
      <c r="AB20" s="9" t="s">
        <v>109</v>
      </c>
      <c r="AC20" s="9" t="s">
        <v>83</v>
      </c>
      <c r="AD20" s="9" t="s">
        <v>110</v>
      </c>
      <c r="AE20" s="12" t="s">
        <v>98</v>
      </c>
      <c r="AF20" s="12"/>
      <c r="AG20" s="12" t="s">
        <v>184</v>
      </c>
      <c r="AH20" s="12" t="s">
        <v>98</v>
      </c>
      <c r="AI20" s="16" t="s">
        <v>63</v>
      </c>
      <c r="AJ20" s="12" t="s">
        <v>85</v>
      </c>
      <c r="AK20" s="17">
        <v>24558</v>
      </c>
      <c r="AL20" s="17"/>
      <c r="AM20" s="18">
        <v>0</v>
      </c>
      <c r="AN20" s="18">
        <v>0</v>
      </c>
      <c r="AO20" s="19">
        <f t="shared" si="0"/>
        <v>24558</v>
      </c>
      <c r="AP20" s="10" t="s">
        <v>36</v>
      </c>
      <c r="AQ20" s="10"/>
      <c r="AR20" s="10"/>
      <c r="AS20" s="10"/>
      <c r="AT20" s="10"/>
      <c r="AU20" s="10"/>
      <c r="AV20" s="10"/>
      <c r="AW20" s="10"/>
      <c r="AX20" s="10"/>
      <c r="AY20" s="11" t="s">
        <v>37</v>
      </c>
      <c r="AZ20" s="11" t="s">
        <v>36</v>
      </c>
      <c r="BA20" s="11" t="s">
        <v>36</v>
      </c>
      <c r="BB20" s="11" t="s">
        <v>36</v>
      </c>
      <c r="BC20" s="11" t="s">
        <v>38</v>
      </c>
      <c r="BD20" s="11" t="s">
        <v>37</v>
      </c>
      <c r="BE20" s="10"/>
      <c r="BF20" s="20">
        <v>45270</v>
      </c>
      <c r="BG20" s="20">
        <v>45292</v>
      </c>
    </row>
    <row r="21" spans="1:59">
      <c r="A21" s="9">
        <f t="shared" si="1"/>
        <v>19</v>
      </c>
      <c r="B21" s="10"/>
      <c r="C21" s="9" t="s">
        <v>70</v>
      </c>
      <c r="D21" s="9" t="s">
        <v>78</v>
      </c>
      <c r="E21" s="9" t="s">
        <v>71</v>
      </c>
      <c r="F21" s="41" t="s">
        <v>61</v>
      </c>
      <c r="G21" s="41" t="s">
        <v>94</v>
      </c>
      <c r="H21" s="9" t="s">
        <v>72</v>
      </c>
      <c r="I21" s="10"/>
      <c r="J21" s="10"/>
      <c r="K21" s="11" t="s">
        <v>36</v>
      </c>
      <c r="L21" s="10"/>
      <c r="M21" s="9" t="s">
        <v>96</v>
      </c>
      <c r="N21" s="12" t="s">
        <v>97</v>
      </c>
      <c r="O21" s="13" t="s">
        <v>98</v>
      </c>
      <c r="P21" s="9" t="s">
        <v>99</v>
      </c>
      <c r="Q21" s="9" t="s">
        <v>100</v>
      </c>
      <c r="R21" s="12" t="s">
        <v>101</v>
      </c>
      <c r="S21" s="13" t="s">
        <v>88</v>
      </c>
      <c r="T21" s="9" t="s">
        <v>115</v>
      </c>
      <c r="U21" s="13" t="s">
        <v>99</v>
      </c>
      <c r="V21" s="14" t="s">
        <v>100</v>
      </c>
      <c r="W21" s="14" t="s">
        <v>101</v>
      </c>
      <c r="X21" s="15" t="s">
        <v>88</v>
      </c>
      <c r="Y21" s="9"/>
      <c r="Z21" s="9" t="s">
        <v>124</v>
      </c>
      <c r="AA21" s="13" t="s">
        <v>99</v>
      </c>
      <c r="AB21" s="9" t="s">
        <v>100</v>
      </c>
      <c r="AC21" s="9" t="s">
        <v>100</v>
      </c>
      <c r="AD21" s="9" t="s">
        <v>101</v>
      </c>
      <c r="AE21" s="15" t="s">
        <v>88</v>
      </c>
      <c r="AF21" s="15"/>
      <c r="AG21" s="12" t="s">
        <v>185</v>
      </c>
      <c r="AH21" s="12" t="s">
        <v>186</v>
      </c>
      <c r="AI21" s="16" t="s">
        <v>63</v>
      </c>
      <c r="AJ21" s="12" t="s">
        <v>91</v>
      </c>
      <c r="AK21" s="17">
        <v>24243</v>
      </c>
      <c r="AL21" s="17"/>
      <c r="AM21" s="18">
        <v>0</v>
      </c>
      <c r="AN21" s="18">
        <v>0</v>
      </c>
      <c r="AO21" s="19">
        <f t="shared" si="0"/>
        <v>24243</v>
      </c>
      <c r="AP21" s="10" t="s">
        <v>36</v>
      </c>
      <c r="AQ21" s="10"/>
      <c r="AR21" s="10"/>
      <c r="AS21" s="10"/>
      <c r="AT21" s="10"/>
      <c r="AU21" s="10"/>
      <c r="AV21" s="10"/>
      <c r="AW21" s="10"/>
      <c r="AX21" s="10"/>
      <c r="AY21" s="11" t="s">
        <v>37</v>
      </c>
      <c r="AZ21" s="11" t="s">
        <v>36</v>
      </c>
      <c r="BA21" s="11" t="s">
        <v>36</v>
      </c>
      <c r="BB21" s="11" t="s">
        <v>36</v>
      </c>
      <c r="BC21" s="11" t="s">
        <v>38</v>
      </c>
      <c r="BD21" s="11" t="s">
        <v>37</v>
      </c>
      <c r="BE21" s="10"/>
      <c r="BF21" s="20">
        <v>45270</v>
      </c>
      <c r="BG21" s="20">
        <v>45292</v>
      </c>
    </row>
    <row r="22" spans="1:59">
      <c r="A22" s="9">
        <f t="shared" si="1"/>
        <v>20</v>
      </c>
      <c r="B22" s="10"/>
      <c r="C22" s="9" t="s">
        <v>70</v>
      </c>
      <c r="D22" s="9" t="s">
        <v>78</v>
      </c>
      <c r="E22" s="9" t="s">
        <v>71</v>
      </c>
      <c r="F22" s="41" t="s">
        <v>61</v>
      </c>
      <c r="G22" s="41" t="s">
        <v>94</v>
      </c>
      <c r="H22" s="9" t="s">
        <v>72</v>
      </c>
      <c r="I22" s="10"/>
      <c r="J22" s="10"/>
      <c r="K22" s="11" t="s">
        <v>36</v>
      </c>
      <c r="L22" s="10"/>
      <c r="M22" s="9" t="s">
        <v>96</v>
      </c>
      <c r="N22" s="12" t="s">
        <v>97</v>
      </c>
      <c r="O22" s="13" t="s">
        <v>98</v>
      </c>
      <c r="P22" s="9" t="s">
        <v>99</v>
      </c>
      <c r="Q22" s="9" t="s">
        <v>100</v>
      </c>
      <c r="R22" s="12" t="s">
        <v>101</v>
      </c>
      <c r="S22" s="13" t="s">
        <v>88</v>
      </c>
      <c r="T22" s="9" t="s">
        <v>115</v>
      </c>
      <c r="U22" s="13" t="s">
        <v>99</v>
      </c>
      <c r="V22" s="14" t="s">
        <v>100</v>
      </c>
      <c r="W22" s="14" t="s">
        <v>101</v>
      </c>
      <c r="X22" s="12" t="s">
        <v>88</v>
      </c>
      <c r="Y22" s="13"/>
      <c r="Z22" s="9" t="s">
        <v>125</v>
      </c>
      <c r="AA22" s="13" t="s">
        <v>99</v>
      </c>
      <c r="AB22" s="9" t="s">
        <v>100</v>
      </c>
      <c r="AC22" s="9" t="s">
        <v>104</v>
      </c>
      <c r="AD22" s="9" t="s">
        <v>83</v>
      </c>
      <c r="AE22" s="12" t="s">
        <v>74</v>
      </c>
      <c r="AF22" s="12"/>
      <c r="AG22" s="12" t="s">
        <v>187</v>
      </c>
      <c r="AH22" s="12" t="s">
        <v>188</v>
      </c>
      <c r="AI22" s="16" t="s">
        <v>63</v>
      </c>
      <c r="AJ22" s="12" t="s">
        <v>74</v>
      </c>
      <c r="AK22" s="17">
        <v>1543</v>
      </c>
      <c r="AL22" s="17"/>
      <c r="AM22" s="18">
        <v>0</v>
      </c>
      <c r="AN22" s="18">
        <v>0</v>
      </c>
      <c r="AO22" s="19">
        <f t="shared" si="0"/>
        <v>1543</v>
      </c>
      <c r="AP22" s="10" t="s">
        <v>36</v>
      </c>
      <c r="AQ22" s="10"/>
      <c r="AR22" s="10"/>
      <c r="AS22" s="10"/>
      <c r="AT22" s="10"/>
      <c r="AU22" s="10"/>
      <c r="AV22" s="10"/>
      <c r="AW22" s="10"/>
      <c r="AX22" s="10"/>
      <c r="AY22" s="11" t="s">
        <v>37</v>
      </c>
      <c r="AZ22" s="11" t="s">
        <v>36</v>
      </c>
      <c r="BA22" s="11" t="s">
        <v>36</v>
      </c>
      <c r="BB22" s="11" t="s">
        <v>36</v>
      </c>
      <c r="BC22" s="11" t="s">
        <v>38</v>
      </c>
      <c r="BD22" s="11" t="s">
        <v>37</v>
      </c>
      <c r="BE22" s="10"/>
      <c r="BF22" s="20">
        <v>45270</v>
      </c>
      <c r="BG22" s="20">
        <v>45292</v>
      </c>
    </row>
    <row r="23" spans="1:59">
      <c r="A23" s="9">
        <f t="shared" si="1"/>
        <v>21</v>
      </c>
      <c r="B23" s="10"/>
      <c r="C23" s="9" t="s">
        <v>70</v>
      </c>
      <c r="D23" s="9" t="s">
        <v>78</v>
      </c>
      <c r="E23" s="9" t="s">
        <v>71</v>
      </c>
      <c r="F23" s="41" t="s">
        <v>61</v>
      </c>
      <c r="G23" s="41" t="s">
        <v>94</v>
      </c>
      <c r="H23" s="9" t="s">
        <v>72</v>
      </c>
      <c r="I23" s="10"/>
      <c r="J23" s="10"/>
      <c r="K23" s="11" t="s">
        <v>36</v>
      </c>
      <c r="L23" s="10"/>
      <c r="M23" s="9" t="s">
        <v>96</v>
      </c>
      <c r="N23" s="12" t="s">
        <v>97</v>
      </c>
      <c r="O23" s="13" t="s">
        <v>98</v>
      </c>
      <c r="P23" s="9" t="s">
        <v>99</v>
      </c>
      <c r="Q23" s="9" t="s">
        <v>100</v>
      </c>
      <c r="R23" s="12" t="s">
        <v>101</v>
      </c>
      <c r="S23" s="13" t="s">
        <v>88</v>
      </c>
      <c r="T23" s="9" t="s">
        <v>115</v>
      </c>
      <c r="U23" s="13" t="s">
        <v>99</v>
      </c>
      <c r="V23" s="14" t="s">
        <v>100</v>
      </c>
      <c r="W23" s="14" t="s">
        <v>101</v>
      </c>
      <c r="X23" s="12" t="s">
        <v>88</v>
      </c>
      <c r="Y23" s="13"/>
      <c r="Z23" s="9" t="s">
        <v>121</v>
      </c>
      <c r="AA23" s="13" t="s">
        <v>99</v>
      </c>
      <c r="AB23" s="9" t="s">
        <v>100</v>
      </c>
      <c r="AC23" s="9" t="s">
        <v>109</v>
      </c>
      <c r="AD23" s="9" t="s">
        <v>133</v>
      </c>
      <c r="AE23" s="12" t="s">
        <v>92</v>
      </c>
      <c r="AF23" s="12"/>
      <c r="AG23" s="12" t="s">
        <v>189</v>
      </c>
      <c r="AH23" s="12" t="s">
        <v>190</v>
      </c>
      <c r="AI23" s="16" t="s">
        <v>63</v>
      </c>
      <c r="AJ23" s="12" t="s">
        <v>77</v>
      </c>
      <c r="AK23" s="17">
        <v>202</v>
      </c>
      <c r="AL23" s="17"/>
      <c r="AM23" s="18">
        <v>0</v>
      </c>
      <c r="AN23" s="18">
        <v>0</v>
      </c>
      <c r="AO23" s="19">
        <f t="shared" si="0"/>
        <v>202</v>
      </c>
      <c r="AP23" s="10" t="s">
        <v>36</v>
      </c>
      <c r="AQ23" s="10"/>
      <c r="AR23" s="10"/>
      <c r="AS23" s="10"/>
      <c r="AT23" s="10"/>
      <c r="AU23" s="10"/>
      <c r="AV23" s="10"/>
      <c r="AW23" s="10"/>
      <c r="AX23" s="10"/>
      <c r="AY23" s="11" t="s">
        <v>37</v>
      </c>
      <c r="AZ23" s="11" t="s">
        <v>36</v>
      </c>
      <c r="BA23" s="11" t="s">
        <v>36</v>
      </c>
      <c r="BB23" s="11" t="s">
        <v>36</v>
      </c>
      <c r="BC23" s="11" t="s">
        <v>38</v>
      </c>
      <c r="BD23" s="11" t="s">
        <v>37</v>
      </c>
      <c r="BE23" s="10"/>
      <c r="BF23" s="20">
        <v>45270</v>
      </c>
      <c r="BG23" s="20">
        <v>45292</v>
      </c>
    </row>
    <row r="24" spans="1:59">
      <c r="A24" s="9">
        <f t="shared" si="1"/>
        <v>22</v>
      </c>
      <c r="B24" s="10"/>
      <c r="C24" s="9" t="s">
        <v>70</v>
      </c>
      <c r="D24" s="9" t="s">
        <v>78</v>
      </c>
      <c r="E24" s="9" t="s">
        <v>71</v>
      </c>
      <c r="F24" s="41" t="s">
        <v>61</v>
      </c>
      <c r="G24" s="41" t="s">
        <v>94</v>
      </c>
      <c r="H24" s="9" t="s">
        <v>72</v>
      </c>
      <c r="I24" s="10"/>
      <c r="J24" s="10"/>
      <c r="K24" s="11" t="s">
        <v>36</v>
      </c>
      <c r="L24" s="10"/>
      <c r="M24" s="9" t="s">
        <v>96</v>
      </c>
      <c r="N24" s="12" t="s">
        <v>97</v>
      </c>
      <c r="O24" s="13" t="s">
        <v>98</v>
      </c>
      <c r="P24" s="9" t="s">
        <v>99</v>
      </c>
      <c r="Q24" s="9" t="s">
        <v>100</v>
      </c>
      <c r="R24" s="12" t="s">
        <v>101</v>
      </c>
      <c r="S24" s="13" t="s">
        <v>88</v>
      </c>
      <c r="T24" s="9" t="s">
        <v>115</v>
      </c>
      <c r="U24" s="13" t="s">
        <v>99</v>
      </c>
      <c r="V24" s="14" t="s">
        <v>100</v>
      </c>
      <c r="W24" s="14" t="s">
        <v>101</v>
      </c>
      <c r="X24" s="12" t="s">
        <v>88</v>
      </c>
      <c r="Y24" s="13"/>
      <c r="Z24" s="9" t="s">
        <v>126</v>
      </c>
      <c r="AA24" s="13" t="s">
        <v>99</v>
      </c>
      <c r="AB24" s="9" t="s">
        <v>100</v>
      </c>
      <c r="AC24" s="9" t="s">
        <v>134</v>
      </c>
      <c r="AD24" s="9" t="s">
        <v>144</v>
      </c>
      <c r="AE24" s="12" t="s">
        <v>81</v>
      </c>
      <c r="AF24" s="12"/>
      <c r="AG24" s="12" t="s">
        <v>191</v>
      </c>
      <c r="AH24" s="12" t="s">
        <v>192</v>
      </c>
      <c r="AI24" s="16" t="s">
        <v>64</v>
      </c>
      <c r="AJ24" s="12" t="s">
        <v>157</v>
      </c>
      <c r="AK24" s="17">
        <v>203</v>
      </c>
      <c r="AL24" s="17"/>
      <c r="AM24" s="18">
        <v>0</v>
      </c>
      <c r="AN24" s="18">
        <v>0</v>
      </c>
      <c r="AO24" s="19">
        <f t="shared" si="0"/>
        <v>203</v>
      </c>
      <c r="AP24" s="10" t="s">
        <v>36</v>
      </c>
      <c r="AQ24" s="10"/>
      <c r="AR24" s="10"/>
      <c r="AS24" s="10"/>
      <c r="AT24" s="10"/>
      <c r="AU24" s="10"/>
      <c r="AV24" s="10"/>
      <c r="AW24" s="10"/>
      <c r="AX24" s="10"/>
      <c r="AY24" s="11" t="s">
        <v>36</v>
      </c>
      <c r="AZ24" s="11" t="s">
        <v>37</v>
      </c>
      <c r="BA24" s="11" t="s">
        <v>37</v>
      </c>
      <c r="BB24" s="11" t="s">
        <v>36</v>
      </c>
      <c r="BC24" s="11" t="s">
        <v>38</v>
      </c>
      <c r="BD24" s="11" t="s">
        <v>37</v>
      </c>
      <c r="BE24" s="10"/>
      <c r="BF24" s="20">
        <v>45270</v>
      </c>
      <c r="BG24" s="20">
        <v>45292</v>
      </c>
    </row>
    <row r="25" spans="1:59">
      <c r="A25" s="9">
        <f t="shared" si="1"/>
        <v>23</v>
      </c>
      <c r="B25" s="10"/>
      <c r="C25" s="9" t="s">
        <v>70</v>
      </c>
      <c r="D25" s="9" t="s">
        <v>78</v>
      </c>
      <c r="E25" s="9" t="s">
        <v>79</v>
      </c>
      <c r="F25" s="41" t="s">
        <v>61</v>
      </c>
      <c r="G25" s="41" t="s">
        <v>94</v>
      </c>
      <c r="H25" s="9" t="s">
        <v>72</v>
      </c>
      <c r="I25" s="10"/>
      <c r="J25" s="10"/>
      <c r="K25" s="11" t="s">
        <v>36</v>
      </c>
      <c r="L25" s="10"/>
      <c r="M25" s="10" t="s">
        <v>96</v>
      </c>
      <c r="N25" s="11" t="s">
        <v>97</v>
      </c>
      <c r="O25" s="10" t="s">
        <v>98</v>
      </c>
      <c r="P25" s="10" t="s">
        <v>99</v>
      </c>
      <c r="Q25" s="10" t="s">
        <v>100</v>
      </c>
      <c r="R25" s="11" t="s">
        <v>101</v>
      </c>
      <c r="S25" s="10" t="s">
        <v>88</v>
      </c>
      <c r="T25" s="10" t="s">
        <v>115</v>
      </c>
      <c r="U25" s="10" t="s">
        <v>99</v>
      </c>
      <c r="V25" s="23" t="s">
        <v>100</v>
      </c>
      <c r="W25" s="23" t="s">
        <v>101</v>
      </c>
      <c r="X25" s="11" t="s">
        <v>88</v>
      </c>
      <c r="Y25" s="10"/>
      <c r="Z25" s="10" t="s">
        <v>121</v>
      </c>
      <c r="AA25" s="10" t="s">
        <v>99</v>
      </c>
      <c r="AB25" s="10" t="s">
        <v>100</v>
      </c>
      <c r="AC25" s="10" t="s">
        <v>134</v>
      </c>
      <c r="AD25" s="10" t="s">
        <v>141</v>
      </c>
      <c r="AE25" s="10" t="s">
        <v>145</v>
      </c>
      <c r="AF25" s="10"/>
      <c r="AG25" s="11" t="s">
        <v>193</v>
      </c>
      <c r="AH25" s="11" t="s">
        <v>194</v>
      </c>
      <c r="AI25" s="10" t="s">
        <v>63</v>
      </c>
      <c r="AJ25" s="11" t="s">
        <v>90</v>
      </c>
      <c r="AK25" s="10">
        <v>8685</v>
      </c>
      <c r="AL25" s="10"/>
      <c r="AM25" s="18">
        <v>0</v>
      </c>
      <c r="AN25" s="18">
        <v>0</v>
      </c>
      <c r="AO25" s="19">
        <f t="shared" si="0"/>
        <v>8685</v>
      </c>
      <c r="AP25" s="10" t="s">
        <v>36</v>
      </c>
      <c r="AQ25" s="10"/>
      <c r="AR25" s="10"/>
      <c r="AS25" s="10"/>
      <c r="AT25" s="10"/>
      <c r="AU25" s="10"/>
      <c r="AV25" s="10"/>
      <c r="AW25" s="10"/>
      <c r="AX25" s="10"/>
      <c r="AY25" s="11" t="s">
        <v>37</v>
      </c>
      <c r="AZ25" s="11" t="s">
        <v>36</v>
      </c>
      <c r="BA25" s="11" t="s">
        <v>36</v>
      </c>
      <c r="BB25" s="11" t="s">
        <v>36</v>
      </c>
      <c r="BC25" s="11" t="s">
        <v>38</v>
      </c>
      <c r="BD25" s="11" t="s">
        <v>37</v>
      </c>
      <c r="BE25" s="10"/>
      <c r="BF25" s="20">
        <v>45270</v>
      </c>
      <c r="BG25" s="20">
        <v>45292</v>
      </c>
    </row>
    <row r="26" spans="1:59">
      <c r="A26" s="9">
        <f t="shared" si="1"/>
        <v>24</v>
      </c>
      <c r="B26" s="10"/>
      <c r="C26" s="9" t="s">
        <v>70</v>
      </c>
      <c r="D26" s="9" t="s">
        <v>78</v>
      </c>
      <c r="E26" s="9" t="s">
        <v>79</v>
      </c>
      <c r="F26" s="41" t="s">
        <v>61</v>
      </c>
      <c r="G26" s="41" t="s">
        <v>94</v>
      </c>
      <c r="H26" s="9" t="s">
        <v>72</v>
      </c>
      <c r="I26" s="10"/>
      <c r="J26" s="10"/>
      <c r="K26" s="11" t="s">
        <v>36</v>
      </c>
      <c r="L26" s="10"/>
      <c r="M26" s="10" t="s">
        <v>96</v>
      </c>
      <c r="N26" s="11" t="s">
        <v>97</v>
      </c>
      <c r="O26" s="10" t="s">
        <v>98</v>
      </c>
      <c r="P26" s="10" t="s">
        <v>99</v>
      </c>
      <c r="Q26" s="10" t="s">
        <v>100</v>
      </c>
      <c r="R26" s="11" t="s">
        <v>101</v>
      </c>
      <c r="S26" s="10" t="s">
        <v>88</v>
      </c>
      <c r="T26" s="10" t="s">
        <v>115</v>
      </c>
      <c r="U26" s="10" t="s">
        <v>99</v>
      </c>
      <c r="V26" s="23" t="s">
        <v>100</v>
      </c>
      <c r="W26" s="23" t="s">
        <v>101</v>
      </c>
      <c r="X26" s="11" t="s">
        <v>88</v>
      </c>
      <c r="Y26" s="10"/>
      <c r="Z26" s="10" t="s">
        <v>121</v>
      </c>
      <c r="AA26" s="10" t="s">
        <v>99</v>
      </c>
      <c r="AB26" s="10" t="s">
        <v>100</v>
      </c>
      <c r="AC26" s="10" t="s">
        <v>104</v>
      </c>
      <c r="AD26" s="10" t="s">
        <v>83</v>
      </c>
      <c r="AE26" s="10" t="s">
        <v>146</v>
      </c>
      <c r="AF26" s="10"/>
      <c r="AG26" s="11" t="s">
        <v>195</v>
      </c>
      <c r="AH26" s="11" t="s">
        <v>196</v>
      </c>
      <c r="AI26" s="10" t="s">
        <v>64</v>
      </c>
      <c r="AJ26" s="11" t="s">
        <v>197</v>
      </c>
      <c r="AK26" s="10">
        <v>9513</v>
      </c>
      <c r="AL26" s="10"/>
      <c r="AM26" s="18">
        <v>0</v>
      </c>
      <c r="AN26" s="18">
        <v>0</v>
      </c>
      <c r="AO26" s="19">
        <f t="shared" si="0"/>
        <v>9513</v>
      </c>
      <c r="AP26" s="10" t="s">
        <v>36</v>
      </c>
      <c r="AQ26" s="10"/>
      <c r="AR26" s="10"/>
      <c r="AS26" s="10"/>
      <c r="AT26" s="10"/>
      <c r="AU26" s="10"/>
      <c r="AV26" s="10"/>
      <c r="AW26" s="10"/>
      <c r="AX26" s="10"/>
      <c r="AY26" s="11" t="s">
        <v>37</v>
      </c>
      <c r="AZ26" s="11" t="s">
        <v>36</v>
      </c>
      <c r="BA26" s="11" t="s">
        <v>36</v>
      </c>
      <c r="BB26" s="11" t="s">
        <v>36</v>
      </c>
      <c r="BC26" s="11" t="s">
        <v>38</v>
      </c>
      <c r="BD26" s="11" t="s">
        <v>37</v>
      </c>
      <c r="BE26" s="10"/>
      <c r="BF26" s="20">
        <v>45270</v>
      </c>
      <c r="BG26" s="20">
        <v>45292</v>
      </c>
    </row>
    <row r="27" spans="1:59">
      <c r="A27" s="9">
        <f t="shared" si="1"/>
        <v>25</v>
      </c>
      <c r="B27" s="10"/>
      <c r="C27" s="9" t="s">
        <v>70</v>
      </c>
      <c r="D27" s="9" t="s">
        <v>78</v>
      </c>
      <c r="E27" s="9" t="s">
        <v>79</v>
      </c>
      <c r="F27" s="41" t="s">
        <v>61</v>
      </c>
      <c r="G27" s="41" t="s">
        <v>94</v>
      </c>
      <c r="H27" s="9" t="s">
        <v>72</v>
      </c>
      <c r="I27" s="10"/>
      <c r="J27" s="10"/>
      <c r="K27" s="11" t="s">
        <v>36</v>
      </c>
      <c r="L27" s="10"/>
      <c r="M27" s="10" t="s">
        <v>96</v>
      </c>
      <c r="N27" s="11" t="s">
        <v>97</v>
      </c>
      <c r="O27" s="10" t="s">
        <v>98</v>
      </c>
      <c r="P27" s="10" t="s">
        <v>99</v>
      </c>
      <c r="Q27" s="10" t="s">
        <v>100</v>
      </c>
      <c r="R27" s="11" t="s">
        <v>101</v>
      </c>
      <c r="S27" s="10" t="s">
        <v>88</v>
      </c>
      <c r="T27" s="10" t="s">
        <v>115</v>
      </c>
      <c r="U27" s="10" t="s">
        <v>99</v>
      </c>
      <c r="V27" s="23" t="s">
        <v>100</v>
      </c>
      <c r="W27" s="23" t="s">
        <v>101</v>
      </c>
      <c r="X27" s="11" t="s">
        <v>88</v>
      </c>
      <c r="Y27" s="10"/>
      <c r="Z27" s="10" t="s">
        <v>121</v>
      </c>
      <c r="AA27" s="10" t="s">
        <v>99</v>
      </c>
      <c r="AB27" s="10" t="s">
        <v>100</v>
      </c>
      <c r="AC27" s="10" t="s">
        <v>112</v>
      </c>
      <c r="AD27" s="10" t="s">
        <v>140</v>
      </c>
      <c r="AE27" s="10" t="s">
        <v>82</v>
      </c>
      <c r="AF27" s="10"/>
      <c r="AG27" s="11" t="s">
        <v>198</v>
      </c>
      <c r="AH27" s="11" t="s">
        <v>199</v>
      </c>
      <c r="AI27" s="10" t="s">
        <v>200</v>
      </c>
      <c r="AJ27" s="11" t="s">
        <v>157</v>
      </c>
      <c r="AK27" s="10">
        <v>5089</v>
      </c>
      <c r="AL27" s="10">
        <v>3742</v>
      </c>
      <c r="AM27" s="18">
        <v>0</v>
      </c>
      <c r="AN27" s="18">
        <v>0</v>
      </c>
      <c r="AO27" s="19">
        <f t="shared" si="0"/>
        <v>8831</v>
      </c>
      <c r="AP27" s="10" t="s">
        <v>36</v>
      </c>
      <c r="AQ27" s="10"/>
      <c r="AR27" s="10"/>
      <c r="AS27" s="10"/>
      <c r="AT27" s="10"/>
      <c r="AU27" s="10"/>
      <c r="AV27" s="10"/>
      <c r="AW27" s="10"/>
      <c r="AX27" s="10"/>
      <c r="AY27" s="11" t="s">
        <v>37</v>
      </c>
      <c r="AZ27" s="11" t="s">
        <v>36</v>
      </c>
      <c r="BA27" s="11" t="s">
        <v>36</v>
      </c>
      <c r="BB27" s="11" t="s">
        <v>36</v>
      </c>
      <c r="BC27" s="11" t="s">
        <v>38</v>
      </c>
      <c r="BD27" s="11" t="s">
        <v>37</v>
      </c>
      <c r="BE27" s="10"/>
      <c r="BF27" s="20">
        <v>45270</v>
      </c>
      <c r="BG27" s="20">
        <v>45292</v>
      </c>
    </row>
    <row r="28" spans="1:59">
      <c r="A28" s="9">
        <f t="shared" si="1"/>
        <v>26</v>
      </c>
      <c r="B28" s="10"/>
      <c r="C28" s="9" t="s">
        <v>70</v>
      </c>
      <c r="D28" s="9" t="s">
        <v>78</v>
      </c>
      <c r="E28" s="9" t="s">
        <v>79</v>
      </c>
      <c r="F28" s="41" t="s">
        <v>61</v>
      </c>
      <c r="G28" s="41" t="s">
        <v>94</v>
      </c>
      <c r="H28" s="9" t="s">
        <v>72</v>
      </c>
      <c r="I28" s="10"/>
      <c r="J28" s="10"/>
      <c r="K28" s="11" t="s">
        <v>36</v>
      </c>
      <c r="L28" s="10"/>
      <c r="M28" s="10" t="s">
        <v>96</v>
      </c>
      <c r="N28" s="11" t="s">
        <v>97</v>
      </c>
      <c r="O28" s="10" t="s">
        <v>98</v>
      </c>
      <c r="P28" s="10" t="s">
        <v>99</v>
      </c>
      <c r="Q28" s="10" t="s">
        <v>100</v>
      </c>
      <c r="R28" s="11" t="s">
        <v>101</v>
      </c>
      <c r="S28" s="10" t="s">
        <v>88</v>
      </c>
      <c r="T28" s="10" t="s">
        <v>115</v>
      </c>
      <c r="U28" s="10" t="s">
        <v>99</v>
      </c>
      <c r="V28" s="23" t="s">
        <v>100</v>
      </c>
      <c r="W28" s="23" t="s">
        <v>101</v>
      </c>
      <c r="X28" s="11" t="s">
        <v>88</v>
      </c>
      <c r="Y28" s="10"/>
      <c r="Z28" s="10" t="s">
        <v>86</v>
      </c>
      <c r="AA28" s="10" t="s">
        <v>99</v>
      </c>
      <c r="AB28" s="10" t="s">
        <v>100</v>
      </c>
      <c r="AC28" s="10" t="s">
        <v>109</v>
      </c>
      <c r="AD28" s="10" t="s">
        <v>133</v>
      </c>
      <c r="AE28" s="10" t="s">
        <v>92</v>
      </c>
      <c r="AF28" s="10"/>
      <c r="AG28" s="11" t="s">
        <v>201</v>
      </c>
      <c r="AH28" s="11" t="s">
        <v>202</v>
      </c>
      <c r="AI28" s="10" t="s">
        <v>62</v>
      </c>
      <c r="AJ28" s="11" t="s">
        <v>154</v>
      </c>
      <c r="AK28" s="10">
        <v>2232</v>
      </c>
      <c r="AL28" s="10">
        <v>8104</v>
      </c>
      <c r="AM28" s="18">
        <v>0</v>
      </c>
      <c r="AN28" s="18">
        <v>0</v>
      </c>
      <c r="AO28" s="19">
        <f t="shared" si="0"/>
        <v>10336</v>
      </c>
      <c r="AP28" s="10" t="s">
        <v>36</v>
      </c>
      <c r="AQ28" s="10"/>
      <c r="AR28" s="10"/>
      <c r="AS28" s="10"/>
      <c r="AT28" s="10"/>
      <c r="AU28" s="10"/>
      <c r="AV28" s="10"/>
      <c r="AW28" s="10"/>
      <c r="AX28" s="10"/>
      <c r="AY28" s="11" t="s">
        <v>37</v>
      </c>
      <c r="AZ28" s="11" t="s">
        <v>36</v>
      </c>
      <c r="BA28" s="11" t="s">
        <v>36</v>
      </c>
      <c r="BB28" s="11" t="s">
        <v>36</v>
      </c>
      <c r="BC28" s="11" t="s">
        <v>38</v>
      </c>
      <c r="BD28" s="11" t="s">
        <v>37</v>
      </c>
      <c r="BE28" s="10"/>
      <c r="BF28" s="20">
        <v>45270</v>
      </c>
      <c r="BG28" s="20">
        <v>45292</v>
      </c>
    </row>
    <row r="29" spans="1:59">
      <c r="A29" s="9">
        <f t="shared" si="1"/>
        <v>27</v>
      </c>
      <c r="B29" s="10"/>
      <c r="C29" s="9" t="s">
        <v>70</v>
      </c>
      <c r="D29" s="9" t="s">
        <v>78</v>
      </c>
      <c r="E29" s="9" t="s">
        <v>79</v>
      </c>
      <c r="F29" s="41" t="s">
        <v>61</v>
      </c>
      <c r="G29" s="41" t="s">
        <v>94</v>
      </c>
      <c r="H29" s="9" t="s">
        <v>72</v>
      </c>
      <c r="I29" s="10"/>
      <c r="J29" s="10"/>
      <c r="K29" s="11" t="s">
        <v>36</v>
      </c>
      <c r="L29" s="10"/>
      <c r="M29" s="10" t="s">
        <v>96</v>
      </c>
      <c r="N29" s="11" t="s">
        <v>97</v>
      </c>
      <c r="O29" s="10" t="s">
        <v>98</v>
      </c>
      <c r="P29" s="10" t="s">
        <v>99</v>
      </c>
      <c r="Q29" s="10" t="s">
        <v>100</v>
      </c>
      <c r="R29" s="11" t="s">
        <v>101</v>
      </c>
      <c r="S29" s="10" t="s">
        <v>88</v>
      </c>
      <c r="T29" s="10" t="s">
        <v>111</v>
      </c>
      <c r="U29" s="10" t="s">
        <v>99</v>
      </c>
      <c r="V29" s="23" t="s">
        <v>112</v>
      </c>
      <c r="W29" s="23" t="s">
        <v>113</v>
      </c>
      <c r="X29" s="11" t="s">
        <v>114</v>
      </c>
      <c r="Y29" s="10"/>
      <c r="Z29" s="10" t="s">
        <v>127</v>
      </c>
      <c r="AA29" s="10" t="s">
        <v>99</v>
      </c>
      <c r="AB29" s="10" t="s">
        <v>100</v>
      </c>
      <c r="AC29" s="10" t="s">
        <v>112</v>
      </c>
      <c r="AD29" s="10" t="s">
        <v>113</v>
      </c>
      <c r="AE29" s="10" t="s">
        <v>114</v>
      </c>
      <c r="AF29" s="10"/>
      <c r="AG29" s="11" t="s">
        <v>203</v>
      </c>
      <c r="AH29" s="11" t="s">
        <v>204</v>
      </c>
      <c r="AI29" s="10" t="s">
        <v>63</v>
      </c>
      <c r="AJ29" s="11" t="s">
        <v>89</v>
      </c>
      <c r="AK29" s="10">
        <v>16186</v>
      </c>
      <c r="AL29" s="10"/>
      <c r="AM29" s="18">
        <v>0</v>
      </c>
      <c r="AN29" s="18">
        <v>0</v>
      </c>
      <c r="AO29" s="19">
        <f t="shared" si="0"/>
        <v>16186</v>
      </c>
      <c r="AP29" s="10" t="s">
        <v>36</v>
      </c>
      <c r="AQ29" s="10"/>
      <c r="AR29" s="10"/>
      <c r="AS29" s="10"/>
      <c r="AT29" s="10"/>
      <c r="AU29" s="10"/>
      <c r="AV29" s="10"/>
      <c r="AW29" s="10"/>
      <c r="AX29" s="10"/>
      <c r="AY29" s="11" t="s">
        <v>37</v>
      </c>
      <c r="AZ29" s="11" t="s">
        <v>36</v>
      </c>
      <c r="BA29" s="11" t="s">
        <v>36</v>
      </c>
      <c r="BB29" s="11" t="s">
        <v>36</v>
      </c>
      <c r="BC29" s="11" t="s">
        <v>38</v>
      </c>
      <c r="BD29" s="11" t="s">
        <v>37</v>
      </c>
      <c r="BE29" s="10"/>
      <c r="BF29" s="20">
        <v>45270</v>
      </c>
      <c r="BG29" s="20">
        <v>45292</v>
      </c>
    </row>
    <row r="30" spans="1:59">
      <c r="A30" s="9">
        <f t="shared" si="1"/>
        <v>28</v>
      </c>
      <c r="B30" s="10"/>
      <c r="C30" s="9" t="s">
        <v>70</v>
      </c>
      <c r="D30" s="9" t="s">
        <v>217</v>
      </c>
      <c r="E30" s="9" t="s">
        <v>218</v>
      </c>
      <c r="F30" s="41" t="s">
        <v>61</v>
      </c>
      <c r="G30" s="41" t="s">
        <v>94</v>
      </c>
      <c r="H30" s="9" t="s">
        <v>72</v>
      </c>
      <c r="I30" s="10"/>
      <c r="J30" s="10"/>
      <c r="K30" s="11" t="s">
        <v>36</v>
      </c>
      <c r="L30" s="10"/>
      <c r="M30" s="10" t="s">
        <v>96</v>
      </c>
      <c r="N30" s="11" t="s">
        <v>97</v>
      </c>
      <c r="O30" s="10" t="s">
        <v>98</v>
      </c>
      <c r="P30" s="10" t="s">
        <v>99</v>
      </c>
      <c r="Q30" s="10" t="s">
        <v>100</v>
      </c>
      <c r="R30" s="11" t="s">
        <v>101</v>
      </c>
      <c r="S30" s="10" t="s">
        <v>88</v>
      </c>
      <c r="T30" s="10" t="s">
        <v>215</v>
      </c>
      <c r="U30" s="10" t="s">
        <v>100</v>
      </c>
      <c r="V30" s="23" t="s">
        <v>130</v>
      </c>
      <c r="W30" s="23" t="s">
        <v>83</v>
      </c>
      <c r="X30" s="11" t="s">
        <v>216</v>
      </c>
      <c r="Y30" s="10"/>
      <c r="Z30" s="10" t="s">
        <v>215</v>
      </c>
      <c r="AA30" s="10" t="s">
        <v>100</v>
      </c>
      <c r="AB30" s="10" t="s">
        <v>100</v>
      </c>
      <c r="AC30" s="23" t="s">
        <v>130</v>
      </c>
      <c r="AD30" s="23" t="s">
        <v>83</v>
      </c>
      <c r="AE30" s="11" t="s">
        <v>216</v>
      </c>
      <c r="AF30" s="10"/>
      <c r="AG30" s="11" t="s">
        <v>212</v>
      </c>
      <c r="AH30" s="11" t="s">
        <v>213</v>
      </c>
      <c r="AI30" s="10" t="s">
        <v>214</v>
      </c>
      <c r="AJ30" s="11" t="s">
        <v>90</v>
      </c>
      <c r="AK30" s="42">
        <v>5664</v>
      </c>
      <c r="AL30" s="18">
        <v>0</v>
      </c>
      <c r="AM30" s="18">
        <v>0</v>
      </c>
      <c r="AN30" s="18">
        <v>0</v>
      </c>
      <c r="AO30" s="19">
        <f t="shared" ref="AO30" si="2">SUM(AK30:AN30)</f>
        <v>5664</v>
      </c>
      <c r="AP30" s="10" t="s">
        <v>36</v>
      </c>
      <c r="AQ30" s="10"/>
      <c r="AR30" s="10"/>
      <c r="AS30" s="10"/>
      <c r="AT30" s="10"/>
      <c r="AU30" s="10"/>
      <c r="AV30" s="10"/>
      <c r="AW30" s="10"/>
      <c r="AX30" s="10"/>
      <c r="AY30" s="11" t="s">
        <v>37</v>
      </c>
      <c r="AZ30" s="11" t="s">
        <v>36</v>
      </c>
      <c r="BA30" s="11" t="s">
        <v>36</v>
      </c>
      <c r="BB30" s="11" t="s">
        <v>36</v>
      </c>
      <c r="BC30" s="11" t="s">
        <v>38</v>
      </c>
      <c r="BD30" s="11" t="s">
        <v>37</v>
      </c>
      <c r="BE30" s="10"/>
      <c r="BF30" s="20">
        <v>45270</v>
      </c>
      <c r="BG30" s="20">
        <v>45292</v>
      </c>
    </row>
    <row r="31" spans="1:59">
      <c r="AO31" s="5">
        <f>SUM(AO3:AO30)</f>
        <v>195006</v>
      </c>
    </row>
    <row r="32" spans="1:59">
      <c r="AO32" s="5">
        <f>AO31/1000</f>
        <v>195.006</v>
      </c>
    </row>
  </sheetData>
  <mergeCells count="24">
    <mergeCell ref="AK1:AO1"/>
    <mergeCell ref="Z1:AH1"/>
    <mergeCell ref="AI1:AI2"/>
    <mergeCell ref="AJ1:AJ2"/>
    <mergeCell ref="M1:S1"/>
    <mergeCell ref="A1:A2"/>
    <mergeCell ref="B1:B2"/>
    <mergeCell ref="C1:C2"/>
    <mergeCell ref="D1:D2"/>
    <mergeCell ref="T1:Y1"/>
    <mergeCell ref="L1:L2"/>
    <mergeCell ref="F1:F2"/>
    <mergeCell ref="H1:H2"/>
    <mergeCell ref="I1:I2"/>
    <mergeCell ref="E1:E2"/>
    <mergeCell ref="J1:J2"/>
    <mergeCell ref="K1:K2"/>
    <mergeCell ref="G1:G2"/>
    <mergeCell ref="AQ1:AV1"/>
    <mergeCell ref="AW1:AX1"/>
    <mergeCell ref="BG1:BG2"/>
    <mergeCell ref="AY1:BD1"/>
    <mergeCell ref="BE1:BE2"/>
    <mergeCell ref="BF1:BF2"/>
  </mergeCells>
  <phoneticPr fontId="1" type="noConversion"/>
  <pageMargins left="0.70866141732283472" right="0.70866141732283472" top="1.1417322834645669" bottom="1.1417322834645669" header="0.74803149606299213" footer="0.74803149606299213"/>
  <pageSetup paperSize="9" scale="50" fitToWidth="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9"/>
  <sheetViews>
    <sheetView topLeftCell="A19" workbookViewId="0">
      <selection activeCell="A29" sqref="A29:J29"/>
    </sheetView>
  </sheetViews>
  <sheetFormatPr defaultColWidth="8.5" defaultRowHeight="12.75"/>
  <cols>
    <col min="1" max="1" width="3.625" style="26" customWidth="1"/>
    <col min="2" max="2" width="19.125" style="26" customWidth="1"/>
    <col min="3" max="3" width="5.625" style="26" customWidth="1"/>
    <col min="4" max="4" width="9.375" style="26" customWidth="1"/>
    <col min="5" max="5" width="10" style="26" customWidth="1"/>
    <col min="6" max="6" width="4.625" style="26" customWidth="1"/>
    <col min="7" max="7" width="14" style="26" customWidth="1"/>
    <col min="8" max="8" width="3.75" style="26" customWidth="1"/>
    <col min="9" max="9" width="2.625" style="26" customWidth="1"/>
    <col min="10" max="10" width="5.125" style="26" customWidth="1"/>
    <col min="11" max="16384" width="8.5" style="26"/>
  </cols>
  <sheetData>
    <row r="1" spans="1:10" ht="108">
      <c r="A1" s="27" t="s">
        <v>39</v>
      </c>
      <c r="B1" s="28" t="s">
        <v>40</v>
      </c>
      <c r="C1" s="28" t="s">
        <v>16</v>
      </c>
      <c r="D1" s="28" t="s">
        <v>17</v>
      </c>
      <c r="E1" s="28" t="s">
        <v>18</v>
      </c>
      <c r="F1" s="28" t="s">
        <v>65</v>
      </c>
      <c r="G1" s="28" t="s">
        <v>6</v>
      </c>
      <c r="H1" s="29" t="s">
        <v>41</v>
      </c>
      <c r="I1" s="29" t="s">
        <v>42</v>
      </c>
      <c r="J1" s="29" t="s">
        <v>211</v>
      </c>
    </row>
    <row r="2" spans="1:10" ht="13.5">
      <c r="A2" s="30">
        <f>'Wykaz ppe '!A3</f>
        <v>1</v>
      </c>
      <c r="B2" s="31" t="str">
        <f>'Wykaz ppe '!Z3</f>
        <v>Boisko Sportowe</v>
      </c>
      <c r="C2" s="32" t="str">
        <f>'Wykaz ppe '!AA3</f>
        <v>46-053</v>
      </c>
      <c r="D2" s="31" t="str">
        <f>'Wykaz ppe '!AB3</f>
        <v>Chrząstowice</v>
      </c>
      <c r="E2" s="31" t="str">
        <f>'Wykaz ppe '!AD3</f>
        <v>Wiejska</v>
      </c>
      <c r="F2" s="31" t="str">
        <f>'Wykaz ppe '!AE3</f>
        <v/>
      </c>
      <c r="G2" s="32" t="str">
        <f>'Wykaz ppe '!AG3</f>
        <v>590322413201163835</v>
      </c>
      <c r="H2" s="31" t="str">
        <f>'Wykaz ppe '!AI3</f>
        <v>C11</v>
      </c>
      <c r="I2" s="31" t="str">
        <f>'Wykaz ppe '!AJ3</f>
        <v>12.5</v>
      </c>
      <c r="J2" s="31">
        <f>'Wykaz ppe '!AO3</f>
        <v>9470</v>
      </c>
    </row>
    <row r="3" spans="1:10" ht="13.5">
      <c r="A3" s="30">
        <f>'Wykaz ppe '!A4</f>
        <v>2</v>
      </c>
      <c r="B3" s="31" t="str">
        <f>'Wykaz ppe '!Z4</f>
        <v>Ośrodek Rekreacyjno  Sportowy</v>
      </c>
      <c r="C3" s="32" t="str">
        <f>'Wykaz ppe '!AA4</f>
        <v>46-053</v>
      </c>
      <c r="D3" s="31" t="str">
        <f>'Wykaz ppe '!AB4</f>
        <v>Chrząstowice</v>
      </c>
      <c r="E3" s="31" t="str">
        <f>'Wykaz ppe '!AD4</f>
        <v>Wiejska</v>
      </c>
      <c r="F3" s="31" t="str">
        <f>'Wykaz ppe '!AE4</f>
        <v>Działka nr 471/70</v>
      </c>
      <c r="G3" s="32" t="str">
        <f>'Wykaz ppe '!AG4</f>
        <v>590322413200338111</v>
      </c>
      <c r="H3" s="31" t="str">
        <f>'Wykaz ppe '!AI4</f>
        <v>C11</v>
      </c>
      <c r="I3" s="31" t="str">
        <f>'Wykaz ppe '!AJ4</f>
        <v>12.9</v>
      </c>
      <c r="J3" s="31">
        <f>'Wykaz ppe '!AO4</f>
        <v>900</v>
      </c>
    </row>
    <row r="4" spans="1:10" ht="13.5">
      <c r="A4" s="30">
        <f>'Wykaz ppe '!A5</f>
        <v>3</v>
      </c>
      <c r="B4" s="31" t="str">
        <f>'Wykaz ppe '!Z5</f>
        <v>1.FC Chronstau Chrząstowice</v>
      </c>
      <c r="C4" s="32" t="str">
        <f>'Wykaz ppe '!AA5</f>
        <v>46-053</v>
      </c>
      <c r="D4" s="31" t="str">
        <f>'Wykaz ppe '!AB5</f>
        <v>Chrząstowice</v>
      </c>
      <c r="E4" s="31" t="str">
        <f>'Wykaz ppe '!AD5</f>
        <v>Ozimska</v>
      </c>
      <c r="F4" s="31" t="str">
        <f>'Wykaz ppe '!AE5</f>
        <v>3a</v>
      </c>
      <c r="G4" s="32" t="str">
        <f>'Wykaz ppe '!AG5</f>
        <v>590322413201123037</v>
      </c>
      <c r="H4" s="31" t="str">
        <f>'Wykaz ppe '!AI5</f>
        <v>C11</v>
      </c>
      <c r="I4" s="31" t="str">
        <f>'Wykaz ppe '!AJ5</f>
        <v>16.2</v>
      </c>
      <c r="J4" s="31">
        <f>'Wykaz ppe '!AO5</f>
        <v>7321</v>
      </c>
    </row>
    <row r="5" spans="1:10" ht="13.5">
      <c r="A5" s="30">
        <f>'Wykaz ppe '!A6</f>
        <v>4</v>
      </c>
      <c r="B5" s="31" t="str">
        <f>'Wykaz ppe '!Z6</f>
        <v>Kapliczka z Dzwonnicą</v>
      </c>
      <c r="C5" s="32" t="str">
        <f>'Wykaz ppe '!AA6</f>
        <v>46-053</v>
      </c>
      <c r="D5" s="31" t="str">
        <f>'Wykaz ppe '!AB6</f>
        <v>Chrząstowice</v>
      </c>
      <c r="E5" s="31" t="str">
        <f>'Wykaz ppe '!AD6</f>
        <v>Wiejska</v>
      </c>
      <c r="F5" s="31" t="str">
        <f>'Wykaz ppe '!AE6</f>
        <v>457/208</v>
      </c>
      <c r="G5" s="32" t="str">
        <f>'Wykaz ppe '!AG6</f>
        <v>590322413200208124</v>
      </c>
      <c r="H5" s="31" t="str">
        <f>'Wykaz ppe '!AI6</f>
        <v>C11</v>
      </c>
      <c r="I5" s="31" t="str">
        <f>'Wykaz ppe '!AJ6</f>
        <v>7</v>
      </c>
      <c r="J5" s="31">
        <f>'Wykaz ppe '!AO6</f>
        <v>0</v>
      </c>
    </row>
    <row r="6" spans="1:10" ht="13.5">
      <c r="A6" s="30">
        <f>'Wykaz ppe '!A7</f>
        <v>5</v>
      </c>
      <c r="B6" s="31" t="str">
        <f>'Wykaz ppe '!Z7</f>
        <v>Świetlica Wiejska</v>
      </c>
      <c r="C6" s="32" t="str">
        <f>'Wykaz ppe '!AA7</f>
        <v>46-053</v>
      </c>
      <c r="D6" s="31" t="str">
        <f>'Wykaz ppe '!AB7</f>
        <v>Chrząstowice</v>
      </c>
      <c r="E6" s="31" t="str">
        <f>'Wykaz ppe '!AD7</f>
        <v>Szkolna</v>
      </c>
      <c r="F6" s="31" t="str">
        <f>'Wykaz ppe '!AE7</f>
        <v>2</v>
      </c>
      <c r="G6" s="32" t="str">
        <f>'Wykaz ppe '!AG7</f>
        <v>590322413200620865</v>
      </c>
      <c r="H6" s="31" t="str">
        <f>'Wykaz ppe '!AI7</f>
        <v>C11</v>
      </c>
      <c r="I6" s="31" t="str">
        <f>'Wykaz ppe '!AJ7</f>
        <v>8</v>
      </c>
      <c r="J6" s="31">
        <f>'Wykaz ppe '!AO7</f>
        <v>1468</v>
      </c>
    </row>
    <row r="7" spans="1:10" ht="13.5">
      <c r="A7" s="30">
        <f>'Wykaz ppe '!A8</f>
        <v>6</v>
      </c>
      <c r="B7" s="31" t="str">
        <f>'Wykaz ppe '!Z8</f>
        <v>Świetlica Wiejska</v>
      </c>
      <c r="C7" s="32" t="str">
        <f>'Wykaz ppe '!AA8</f>
        <v>46-053</v>
      </c>
      <c r="D7" s="31" t="str">
        <f>'Wykaz ppe '!AB8</f>
        <v>Chrząstowice</v>
      </c>
      <c r="E7" s="31" t="str">
        <f>'Wykaz ppe '!AD8</f>
        <v>Wiejska</v>
      </c>
      <c r="F7" s="31" t="str">
        <f>'Wykaz ppe '!AE8</f>
        <v/>
      </c>
      <c r="G7" s="32" t="str">
        <f>'Wykaz ppe '!AG8</f>
        <v>590322413200754607</v>
      </c>
      <c r="H7" s="31" t="str">
        <f>'Wykaz ppe '!AI8</f>
        <v>C11</v>
      </c>
      <c r="I7" s="31" t="str">
        <f>'Wykaz ppe '!AJ8</f>
        <v>12.5</v>
      </c>
      <c r="J7" s="31">
        <f>'Wykaz ppe '!AO8</f>
        <v>156</v>
      </c>
    </row>
    <row r="8" spans="1:10" ht="13.5">
      <c r="A8" s="30">
        <f>'Wykaz ppe '!A9</f>
        <v>7</v>
      </c>
      <c r="B8" s="31" t="str">
        <f>'Wykaz ppe '!Z9</f>
        <v>Świetlica Wiejska</v>
      </c>
      <c r="C8" s="32" t="str">
        <f>'Wykaz ppe '!AA9</f>
        <v>46-053</v>
      </c>
      <c r="D8" s="31" t="str">
        <f>'Wykaz ppe '!AB9</f>
        <v>Chrząstowice</v>
      </c>
      <c r="E8" s="31" t="str">
        <f>'Wykaz ppe '!AD9</f>
        <v>Szkolna</v>
      </c>
      <c r="F8" s="31" t="str">
        <f>'Wykaz ppe '!AE9</f>
        <v>2</v>
      </c>
      <c r="G8" s="32" t="str">
        <f>'Wykaz ppe '!AG9</f>
        <v>590322413200913516</v>
      </c>
      <c r="H8" s="31" t="str">
        <f>'Wykaz ppe '!AI9</f>
        <v>C11</v>
      </c>
      <c r="I8" s="31" t="str">
        <f>'Wykaz ppe '!AJ9</f>
        <v>10</v>
      </c>
      <c r="J8" s="31">
        <f>'Wykaz ppe '!AO9</f>
        <v>2059</v>
      </c>
    </row>
    <row r="9" spans="1:10" ht="13.5">
      <c r="A9" s="30">
        <f>'Wykaz ppe '!A10</f>
        <v>8</v>
      </c>
      <c r="B9" s="31" t="str">
        <f>'Wykaz ppe '!Z10</f>
        <v>Świetlica Wiejska</v>
      </c>
      <c r="C9" s="32" t="str">
        <f>'Wykaz ppe '!AA10</f>
        <v>46-053</v>
      </c>
      <c r="D9" s="31" t="str">
        <f>'Wykaz ppe '!AB10</f>
        <v>Chrząstowice</v>
      </c>
      <c r="E9" s="31" t="str">
        <f>'Wykaz ppe '!AD10</f>
        <v>Zielona</v>
      </c>
      <c r="F9" s="31" t="str">
        <f>'Wykaz ppe '!AE10</f>
        <v/>
      </c>
      <c r="G9" s="32" t="str">
        <f>'Wykaz ppe '!AG10</f>
        <v>590322413200240513</v>
      </c>
      <c r="H9" s="31" t="str">
        <f>'Wykaz ppe '!AI10</f>
        <v>C11</v>
      </c>
      <c r="I9" s="31" t="str">
        <f>'Wykaz ppe '!AJ10</f>
        <v>12.5</v>
      </c>
      <c r="J9" s="31">
        <f>'Wykaz ppe '!AO10</f>
        <v>8813</v>
      </c>
    </row>
    <row r="10" spans="1:10" ht="13.5">
      <c r="A10" s="30">
        <f>'Wykaz ppe '!A11</f>
        <v>9</v>
      </c>
      <c r="B10" s="31" t="str">
        <f>'Wykaz ppe '!Z11</f>
        <v>Budynek Wielofunkcyjny</v>
      </c>
      <c r="C10" s="32" t="str">
        <f>'Wykaz ppe '!AA11</f>
        <v>46-053</v>
      </c>
      <c r="D10" s="31" t="str">
        <f>'Wykaz ppe '!AB11</f>
        <v>Chrząstowice</v>
      </c>
      <c r="E10" s="31" t="str">
        <f>'Wykaz ppe '!AD11</f>
        <v>Wiejska</v>
      </c>
      <c r="F10" s="31" t="str">
        <f>'Wykaz ppe '!AE11</f>
        <v>37</v>
      </c>
      <c r="G10" s="32" t="str">
        <f>'Wykaz ppe '!AG11</f>
        <v>590322413200449954</v>
      </c>
      <c r="H10" s="31" t="str">
        <f>'Wykaz ppe '!AI11</f>
        <v>C11</v>
      </c>
      <c r="I10" s="31" t="str">
        <f>'Wykaz ppe '!AJ11</f>
        <v>15.5</v>
      </c>
      <c r="J10" s="31">
        <f>'Wykaz ppe '!AO11</f>
        <v>1796</v>
      </c>
    </row>
    <row r="11" spans="1:10" ht="13.5">
      <c r="A11" s="30">
        <f>'Wykaz ppe '!A12</f>
        <v>10</v>
      </c>
      <c r="B11" s="31" t="str">
        <f>'Wykaz ppe '!Z12</f>
        <v>Remiza Strażacka</v>
      </c>
      <c r="C11" s="32" t="str">
        <f>'Wykaz ppe '!AA12</f>
        <v>46-053</v>
      </c>
      <c r="D11" s="31" t="str">
        <f>'Wykaz ppe '!AB12</f>
        <v>Chrząstowice</v>
      </c>
      <c r="E11" s="31" t="str">
        <f>'Wykaz ppe '!AD12</f>
        <v>Wiejska</v>
      </c>
      <c r="F11" s="31" t="str">
        <f>'Wykaz ppe '!AE12</f>
        <v/>
      </c>
      <c r="G11" s="32" t="str">
        <f>'Wykaz ppe '!AG12</f>
        <v>590322413200989092</v>
      </c>
      <c r="H11" s="31" t="str">
        <f>'Wykaz ppe '!AI12</f>
        <v>C11</v>
      </c>
      <c r="I11" s="31" t="str">
        <f>'Wykaz ppe '!AJ12</f>
        <v>3</v>
      </c>
      <c r="J11" s="31">
        <f>'Wykaz ppe '!AO12</f>
        <v>160</v>
      </c>
    </row>
    <row r="12" spans="1:10" ht="13.5">
      <c r="A12" s="30">
        <f>'Wykaz ppe '!A13</f>
        <v>11</v>
      </c>
      <c r="B12" s="31" t="str">
        <f>'Wykaz ppe '!Z13</f>
        <v>Gmina Chrząstowice</v>
      </c>
      <c r="C12" s="32" t="str">
        <f>'Wykaz ppe '!AA13</f>
        <v>46-053</v>
      </c>
      <c r="D12" s="31" t="str">
        <f>'Wykaz ppe '!AB13</f>
        <v>Chrząstowice</v>
      </c>
      <c r="E12" s="31" t="str">
        <f>'Wykaz ppe '!AD13</f>
        <v>Dębskiej Kuźni</v>
      </c>
      <c r="F12" s="31" t="str">
        <f>'Wykaz ppe '!AE13</f>
        <v>1129/183</v>
      </c>
      <c r="G12" s="32" t="str">
        <f>'Wykaz ppe '!AG13</f>
        <v>590322413200508828</v>
      </c>
      <c r="H12" s="31" t="str">
        <f>'Wykaz ppe '!AI13</f>
        <v>C11</v>
      </c>
      <c r="I12" s="31" t="str">
        <f>'Wykaz ppe '!AJ13</f>
        <v>14</v>
      </c>
      <c r="J12" s="31">
        <f>'Wykaz ppe '!AO13</f>
        <v>0</v>
      </c>
    </row>
    <row r="13" spans="1:10" ht="13.5">
      <c r="A13" s="30">
        <f>'Wykaz ppe '!A14</f>
        <v>12</v>
      </c>
      <c r="B13" s="31" t="str">
        <f>'Wykaz ppe '!Z14</f>
        <v>ŚWIETLICA WIEJSKA DANIEC</v>
      </c>
      <c r="C13" s="32" t="str">
        <f>'Wykaz ppe '!AA14</f>
        <v>46-053</v>
      </c>
      <c r="D13" s="31" t="str">
        <f>'Wykaz ppe '!AB14</f>
        <v>Chrząstowice</v>
      </c>
      <c r="E13" s="31" t="str">
        <f>'Wykaz ppe '!AD14</f>
        <v>Dąbrowicka</v>
      </c>
      <c r="F13" s="31" t="str">
        <f>'Wykaz ppe '!AE14</f>
        <v/>
      </c>
      <c r="G13" s="32" t="str">
        <f>'Wykaz ppe '!AG14</f>
        <v>509322413200151680</v>
      </c>
      <c r="H13" s="31" t="str">
        <f>'Wykaz ppe '!AI14</f>
        <v>C11</v>
      </c>
      <c r="I13" s="31" t="str">
        <f>'Wykaz ppe '!AJ14</f>
        <v>12.5</v>
      </c>
      <c r="J13" s="31">
        <f>'Wykaz ppe '!AO14</f>
        <v>1384</v>
      </c>
    </row>
    <row r="14" spans="1:10" ht="13.5">
      <c r="A14" s="30">
        <f>'Wykaz ppe '!A15</f>
        <v>13</v>
      </c>
      <c r="B14" s="31" t="str">
        <f>'Wykaz ppe '!Z15</f>
        <v>Hala Sportowa</v>
      </c>
      <c r="C14" s="32" t="str">
        <f>'Wykaz ppe '!AA15</f>
        <v>46-053</v>
      </c>
      <c r="D14" s="31" t="str">
        <f>'Wykaz ppe '!AB15</f>
        <v>Chrząstowice</v>
      </c>
      <c r="E14" s="31" t="str">
        <f>'Wykaz ppe '!AD15</f>
        <v>1</v>
      </c>
      <c r="F14" s="31" t="str">
        <f>'Wykaz ppe '!AE15</f>
        <v/>
      </c>
      <c r="G14" s="32" t="str">
        <f>'Wykaz ppe '!AG15</f>
        <v>590322413200822788</v>
      </c>
      <c r="H14" s="31" t="str">
        <f>'Wykaz ppe '!AI15</f>
        <v>C11</v>
      </c>
      <c r="I14" s="31" t="str">
        <f>'Wykaz ppe '!AJ15</f>
        <v>30</v>
      </c>
      <c r="J14" s="31">
        <f>'Wykaz ppe '!AO15</f>
        <v>22832</v>
      </c>
    </row>
    <row r="15" spans="1:10" ht="13.5">
      <c r="A15" s="30">
        <f>'Wykaz ppe '!A16</f>
        <v>14</v>
      </c>
      <c r="B15" s="31" t="str">
        <f>'Wykaz ppe '!Z16</f>
        <v>Przedszkole Chrząstowice</v>
      </c>
      <c r="C15" s="32" t="str">
        <f>'Wykaz ppe '!AA16</f>
        <v>46-053</v>
      </c>
      <c r="D15" s="31" t="str">
        <f>'Wykaz ppe '!AB16</f>
        <v>Chrząstowice</v>
      </c>
      <c r="E15" s="31" t="str">
        <f>'Wykaz ppe '!AD16</f>
        <v>3a</v>
      </c>
      <c r="F15" s="31" t="str">
        <f>'Wykaz ppe '!AE16</f>
        <v/>
      </c>
      <c r="G15" s="32" t="str">
        <f>'Wykaz ppe '!AG16</f>
        <v>590322413200805422</v>
      </c>
      <c r="H15" s="31" t="str">
        <f>'Wykaz ppe '!AI16</f>
        <v>C11</v>
      </c>
      <c r="I15" s="31" t="str">
        <f>'Wykaz ppe '!AJ16</f>
        <v>18</v>
      </c>
      <c r="J15" s="31">
        <f>'Wykaz ppe '!AO16</f>
        <v>13899</v>
      </c>
    </row>
    <row r="16" spans="1:10" ht="13.5">
      <c r="A16" s="30">
        <f>'Wykaz ppe '!A17</f>
        <v>15</v>
      </c>
      <c r="B16" s="31" t="str">
        <f>'Wykaz ppe '!Z17</f>
        <v>Przeszkole w Suchym Borze</v>
      </c>
      <c r="C16" s="32" t="str">
        <f>'Wykaz ppe '!AA17</f>
        <v>46-053</v>
      </c>
      <c r="D16" s="31" t="str">
        <f>'Wykaz ppe '!AB17</f>
        <v>Suchy Bór</v>
      </c>
      <c r="E16" s="31" t="str">
        <f>'Wykaz ppe '!AD17</f>
        <v>53</v>
      </c>
      <c r="F16" s="31" t="str">
        <f>'Wykaz ppe '!AE17</f>
        <v/>
      </c>
      <c r="G16" s="32" t="str">
        <f>'Wykaz ppe '!AG17</f>
        <v>590322413201225373</v>
      </c>
      <c r="H16" s="31" t="str">
        <f>'Wykaz ppe '!AI17</f>
        <v>C11</v>
      </c>
      <c r="I16" s="31" t="str">
        <f>'Wykaz ppe '!AJ17</f>
        <v>13</v>
      </c>
      <c r="J16" s="31">
        <f>'Wykaz ppe '!AO17</f>
        <v>7803</v>
      </c>
    </row>
    <row r="17" spans="1:10" ht="13.5">
      <c r="A17" s="30">
        <f>'Wykaz ppe '!A18</f>
        <v>16</v>
      </c>
      <c r="B17" s="31" t="str">
        <f>'Wykaz ppe '!Z18</f>
        <v>Przedszkole dębska Kuźnia</v>
      </c>
      <c r="C17" s="32" t="str">
        <f>'Wykaz ppe '!AA18</f>
        <v>46-053</v>
      </c>
      <c r="D17" s="31" t="str">
        <f>'Wykaz ppe '!AB18</f>
        <v>Dębska Kuźnia</v>
      </c>
      <c r="E17" s="31" t="str">
        <f>'Wykaz ppe '!AD18</f>
        <v>5</v>
      </c>
      <c r="F17" s="31" t="str">
        <f>'Wykaz ppe '!AE18</f>
        <v/>
      </c>
      <c r="G17" s="32" t="str">
        <f>'Wykaz ppe '!AG18</f>
        <v>590322413201123532</v>
      </c>
      <c r="H17" s="31" t="str">
        <f>'Wykaz ppe '!AI18</f>
        <v>C11</v>
      </c>
      <c r="I17" s="31" t="str">
        <f>'Wykaz ppe '!AJ18</f>
        <v>17,5</v>
      </c>
      <c r="J17" s="31">
        <f>'Wykaz ppe '!AO18</f>
        <v>5194</v>
      </c>
    </row>
    <row r="18" spans="1:10" ht="13.5">
      <c r="A18" s="30">
        <f>'Wykaz ppe '!A19</f>
        <v>17</v>
      </c>
      <c r="B18" s="31" t="str">
        <f>'Wykaz ppe '!Z19</f>
        <v>Orlik Dębska Kuźnia</v>
      </c>
      <c r="C18" s="32" t="str">
        <f>'Wykaz ppe '!AA19</f>
        <v>46-053</v>
      </c>
      <c r="D18" s="31" t="str">
        <f>'Wykaz ppe '!AB19</f>
        <v>Dębska Kuźnia</v>
      </c>
      <c r="E18" s="31" t="str">
        <f>'Wykaz ppe '!AD19</f>
        <v/>
      </c>
      <c r="F18" s="31" t="str">
        <f>'Wykaz ppe '!AE19</f>
        <v/>
      </c>
      <c r="G18" s="32" t="str">
        <f>'Wykaz ppe '!AG19</f>
        <v>590322413200334113</v>
      </c>
      <c r="H18" s="31" t="str">
        <f>'Wykaz ppe '!AI19</f>
        <v>C11</v>
      </c>
      <c r="I18" s="31" t="str">
        <f>'Wykaz ppe '!AJ19</f>
        <v>40</v>
      </c>
      <c r="J18" s="31">
        <f>'Wykaz ppe '!AO19</f>
        <v>1787</v>
      </c>
    </row>
    <row r="19" spans="1:10" ht="13.5">
      <c r="A19" s="30">
        <f>'Wykaz ppe '!A20</f>
        <v>18</v>
      </c>
      <c r="B19" s="31" t="str">
        <f>'Wykaz ppe '!Z20</f>
        <v>PSP Dębska Kuźnia</v>
      </c>
      <c r="C19" s="32" t="str">
        <f>'Wykaz ppe '!AA20</f>
        <v>46-053</v>
      </c>
      <c r="D19" s="31" t="str">
        <f>'Wykaz ppe '!AB20</f>
        <v>Dębska Kuźnia</v>
      </c>
      <c r="E19" s="31" t="str">
        <f>'Wykaz ppe '!AD20</f>
        <v>53</v>
      </c>
      <c r="F19" s="31" t="str">
        <f>'Wykaz ppe '!AE20</f>
        <v/>
      </c>
      <c r="G19" s="32" t="str">
        <f>'Wykaz ppe '!AG20</f>
        <v>590322413200450899</v>
      </c>
      <c r="H19" s="31" t="str">
        <f>'Wykaz ppe '!AI20</f>
        <v>C11</v>
      </c>
      <c r="I19" s="31" t="str">
        <f>'Wykaz ppe '!AJ20</f>
        <v>25</v>
      </c>
      <c r="J19" s="31">
        <f>'Wykaz ppe '!AO20</f>
        <v>24558</v>
      </c>
    </row>
    <row r="20" spans="1:10" ht="13.5">
      <c r="A20" s="30">
        <f>'Wykaz ppe '!A21</f>
        <v>19</v>
      </c>
      <c r="B20" s="31" t="str">
        <f>'Wykaz ppe '!Z21</f>
        <v>Budynek Administracyjny</v>
      </c>
      <c r="C20" s="32" t="str">
        <f>'Wykaz ppe '!AA21</f>
        <v>46-053</v>
      </c>
      <c r="D20" s="31" t="str">
        <f>'Wykaz ppe '!AB21</f>
        <v>Chrząstowice</v>
      </c>
      <c r="E20" s="31" t="str">
        <f>'Wykaz ppe '!AD21</f>
        <v>Dworcowa</v>
      </c>
      <c r="F20" s="31" t="str">
        <f>'Wykaz ppe '!AE21</f>
        <v>38</v>
      </c>
      <c r="G20" s="32" t="str">
        <f>'Wykaz ppe '!AG21</f>
        <v>590322413200249622</v>
      </c>
      <c r="H20" s="31" t="str">
        <f>'Wykaz ppe '!AI21</f>
        <v>C11</v>
      </c>
      <c r="I20" s="31" t="str">
        <f>'Wykaz ppe '!AJ21</f>
        <v>16</v>
      </c>
      <c r="J20" s="31">
        <f>'Wykaz ppe '!AO21</f>
        <v>24243</v>
      </c>
    </row>
    <row r="21" spans="1:10" ht="13.5">
      <c r="A21" s="30">
        <f>'Wykaz ppe '!A22</f>
        <v>20</v>
      </c>
      <c r="B21" s="31" t="str">
        <f>'Wykaz ppe '!Z22</f>
        <v>Pomieszczenie Komunalne</v>
      </c>
      <c r="C21" s="32" t="str">
        <f>'Wykaz ppe '!AA22</f>
        <v>46-053</v>
      </c>
      <c r="D21" s="31" t="str">
        <f>'Wykaz ppe '!AB22</f>
        <v>Chrząstowice</v>
      </c>
      <c r="E21" s="31" t="str">
        <f>'Wykaz ppe '!AD22</f>
        <v>Wiejska</v>
      </c>
      <c r="F21" s="31" t="str">
        <f>'Wykaz ppe '!AE22</f>
        <v>4</v>
      </c>
      <c r="G21" s="32" t="str">
        <f>'Wykaz ppe '!AG22</f>
        <v>590322413201123631</v>
      </c>
      <c r="H21" s="31" t="str">
        <f>'Wykaz ppe '!AI22</f>
        <v>C11</v>
      </c>
      <c r="I21" s="31" t="str">
        <f>'Wykaz ppe '!AJ22</f>
        <v>4</v>
      </c>
      <c r="J21" s="31">
        <f>'Wykaz ppe '!AO22</f>
        <v>1543</v>
      </c>
    </row>
    <row r="22" spans="1:10" ht="13.5">
      <c r="A22" s="30">
        <f>'Wykaz ppe '!A23</f>
        <v>21</v>
      </c>
      <c r="B22" s="31" t="str">
        <f>'Wykaz ppe '!Z23</f>
        <v>Remiza Strażacka</v>
      </c>
      <c r="C22" s="32" t="str">
        <f>'Wykaz ppe '!AA23</f>
        <v>46-053</v>
      </c>
      <c r="D22" s="31" t="str">
        <f>'Wykaz ppe '!AB23</f>
        <v>Chrząstowice</v>
      </c>
      <c r="E22" s="31" t="str">
        <f>'Wykaz ppe '!AD23</f>
        <v>Kolonia</v>
      </c>
      <c r="F22" s="31" t="str">
        <f>'Wykaz ppe '!AE23</f>
        <v>12</v>
      </c>
      <c r="G22" s="32" t="str">
        <f>'Wykaz ppe '!AG23</f>
        <v>590322413200656857</v>
      </c>
      <c r="H22" s="31" t="str">
        <f>'Wykaz ppe '!AI23</f>
        <v>C11</v>
      </c>
      <c r="I22" s="31" t="str">
        <f>'Wykaz ppe '!AJ23</f>
        <v>20</v>
      </c>
      <c r="J22" s="31">
        <f>'Wykaz ppe '!AO23</f>
        <v>202</v>
      </c>
    </row>
    <row r="23" spans="1:10" ht="13.5">
      <c r="A23" s="30">
        <f>'Wykaz ppe '!A24</f>
        <v>22</v>
      </c>
      <c r="B23" s="31" t="str">
        <f>'Wykaz ppe '!Z24</f>
        <v>Przepompownia Przydomowa</v>
      </c>
      <c r="C23" s="32" t="str">
        <f>'Wykaz ppe '!AA24</f>
        <v>46-053</v>
      </c>
      <c r="D23" s="31" t="str">
        <f>'Wykaz ppe '!AB24</f>
        <v>Chrząstowice</v>
      </c>
      <c r="E23" s="31" t="str">
        <f>'Wykaz ppe '!AD24</f>
        <v>Tartaczna</v>
      </c>
      <c r="F23" s="31" t="str">
        <f>'Wykaz ppe '!AE24</f>
        <v>2</v>
      </c>
      <c r="G23" s="32" t="str">
        <f>'Wykaz ppe '!AG24</f>
        <v>590322413201087988</v>
      </c>
      <c r="H23" s="31" t="str">
        <f>'Wykaz ppe '!AI24</f>
        <v>G11</v>
      </c>
      <c r="I23" s="31" t="str">
        <f>'Wykaz ppe '!AJ24</f>
        <v>7</v>
      </c>
      <c r="J23" s="31">
        <f>'Wykaz ppe '!AO24</f>
        <v>203</v>
      </c>
    </row>
    <row r="24" spans="1:10" ht="13.5">
      <c r="A24" s="30">
        <f>'Wykaz ppe '!A25</f>
        <v>23</v>
      </c>
      <c r="B24" s="31" t="str">
        <f>'Wykaz ppe '!Z25</f>
        <v>Remiza Strażacka</v>
      </c>
      <c r="C24" s="32" t="str">
        <f>'Wykaz ppe '!AA25</f>
        <v>46-053</v>
      </c>
      <c r="D24" s="31" t="str">
        <f>'Wykaz ppe '!AB25</f>
        <v>Chrząstowice</v>
      </c>
      <c r="E24" s="31" t="str">
        <f>'Wykaz ppe '!AD25</f>
        <v>Pawlety</v>
      </c>
      <c r="F24" s="31" t="str">
        <f>'Wykaz ppe '!AE25</f>
        <v>66A</v>
      </c>
      <c r="G24" s="32" t="str">
        <f>'Wykaz ppe '!AG25</f>
        <v>590322413201005456</v>
      </c>
      <c r="H24" s="31" t="str">
        <f>'Wykaz ppe '!AI25</f>
        <v>C11</v>
      </c>
      <c r="I24" s="31" t="str">
        <f>'Wykaz ppe '!AJ25</f>
        <v>12.5</v>
      </c>
      <c r="J24" s="31">
        <f>'Wykaz ppe '!AO25</f>
        <v>8685</v>
      </c>
    </row>
    <row r="25" spans="1:10" ht="13.5">
      <c r="A25" s="30">
        <f>'Wykaz ppe '!A26</f>
        <v>24</v>
      </c>
      <c r="B25" s="31" t="str">
        <f>'Wykaz ppe '!Z26</f>
        <v>Remiza Strażacka</v>
      </c>
      <c r="C25" s="32" t="str">
        <f>'Wykaz ppe '!AA26</f>
        <v>46-053</v>
      </c>
      <c r="D25" s="31" t="str">
        <f>'Wykaz ppe '!AB26</f>
        <v>Chrząstowice</v>
      </c>
      <c r="E25" s="31" t="str">
        <f>'Wykaz ppe '!AD26</f>
        <v>Wiejska</v>
      </c>
      <c r="F25" s="31" t="str">
        <f>'Wykaz ppe '!AE26</f>
        <v>10</v>
      </c>
      <c r="G25" s="32" t="str">
        <f>'Wykaz ppe '!AG26</f>
        <v>590322413200487970</v>
      </c>
      <c r="H25" s="31" t="str">
        <f>'Wykaz ppe '!AI26</f>
        <v>G11</v>
      </c>
      <c r="I25" s="31" t="str">
        <f>'Wykaz ppe '!AJ26</f>
        <v>9</v>
      </c>
      <c r="J25" s="31">
        <f>'Wykaz ppe '!AO26</f>
        <v>9513</v>
      </c>
    </row>
    <row r="26" spans="1:10" ht="13.5">
      <c r="A26" s="30">
        <f>'Wykaz ppe '!A27</f>
        <v>25</v>
      </c>
      <c r="B26" s="31" t="str">
        <f>'Wykaz ppe '!Z27</f>
        <v>Remiza Strażacka</v>
      </c>
      <c r="C26" s="32" t="str">
        <f>'Wykaz ppe '!AA27</f>
        <v>46-053</v>
      </c>
      <c r="D26" s="31" t="str">
        <f>'Wykaz ppe '!AB27</f>
        <v>Chrząstowice</v>
      </c>
      <c r="E26" s="31" t="str">
        <f>'Wykaz ppe '!AD27</f>
        <v>Dąbrowicka</v>
      </c>
      <c r="F26" s="31" t="str">
        <f>'Wykaz ppe '!AE27</f>
        <v>3</v>
      </c>
      <c r="G26" s="32" t="str">
        <f>'Wykaz ppe '!AG27</f>
        <v>590322413200601819</v>
      </c>
      <c r="H26" s="31" t="str">
        <f>'Wykaz ppe '!AI27</f>
        <v>C12b</v>
      </c>
      <c r="I26" s="31" t="str">
        <f>'Wykaz ppe '!AJ27</f>
        <v>7</v>
      </c>
      <c r="J26" s="31">
        <f>'Wykaz ppe '!AO27</f>
        <v>8831</v>
      </c>
    </row>
    <row r="27" spans="1:10" ht="13.5">
      <c r="A27" s="30">
        <f>'Wykaz ppe '!A28</f>
        <v>26</v>
      </c>
      <c r="B27" s="31" t="str">
        <f>'Wykaz ppe '!Z28</f>
        <v>Garaż</v>
      </c>
      <c r="C27" s="32" t="str">
        <f>'Wykaz ppe '!AA28</f>
        <v>46-053</v>
      </c>
      <c r="D27" s="31" t="str">
        <f>'Wykaz ppe '!AB28</f>
        <v>Chrząstowice</v>
      </c>
      <c r="E27" s="31" t="str">
        <f>'Wykaz ppe '!AD28</f>
        <v>Kolonia</v>
      </c>
      <c r="F27" s="31" t="str">
        <f>'Wykaz ppe '!AE28</f>
        <v>12</v>
      </c>
      <c r="G27" s="32" t="str">
        <f>'Wykaz ppe '!AG28</f>
        <v>590322413201032940</v>
      </c>
      <c r="H27" s="31" t="str">
        <f>'Wykaz ppe '!AI28</f>
        <v>C12a</v>
      </c>
      <c r="I27" s="31" t="str">
        <f>'Wykaz ppe '!AJ28</f>
        <v>16.2</v>
      </c>
      <c r="J27" s="31">
        <f>'Wykaz ppe '!AO28</f>
        <v>10336</v>
      </c>
    </row>
    <row r="28" spans="1:10" ht="13.5">
      <c r="A28" s="30">
        <f>'Wykaz ppe '!A29</f>
        <v>27</v>
      </c>
      <c r="B28" s="31" t="str">
        <f>'Wykaz ppe '!Z29</f>
        <v>Publiczna Szkoła Podstawowa w Dańcu</v>
      </c>
      <c r="C28" s="32" t="str">
        <f>'Wykaz ppe '!AA29</f>
        <v>46-053</v>
      </c>
      <c r="D28" s="31" t="str">
        <f>'Wykaz ppe '!AB29</f>
        <v>Chrząstowice</v>
      </c>
      <c r="E28" s="31" t="str">
        <f>'Wykaz ppe '!AD29</f>
        <v>Utracka</v>
      </c>
      <c r="F28" s="31" t="str">
        <f>'Wykaz ppe '!AE29</f>
        <v>8</v>
      </c>
      <c r="G28" s="32" t="str">
        <f>'Wykaz ppe '!AG29</f>
        <v>590322413200787551</v>
      </c>
      <c r="H28" s="31" t="str">
        <f>'Wykaz ppe '!AI29</f>
        <v>C11</v>
      </c>
      <c r="I28" s="31" t="str">
        <f>'Wykaz ppe '!AJ29</f>
        <v>13</v>
      </c>
      <c r="J28" s="31">
        <f>'Wykaz ppe '!AO29</f>
        <v>16186</v>
      </c>
    </row>
    <row r="29" spans="1:10" ht="13.5">
      <c r="A29" s="30">
        <f>'Wykaz ppe '!A30</f>
        <v>28</v>
      </c>
      <c r="B29" s="31" t="str">
        <f>'Wykaz ppe '!Z30</f>
        <v>Mieszkanie komunalne</v>
      </c>
      <c r="C29" s="32" t="str">
        <f>'Wykaz ppe '!AA30</f>
        <v>Chrząstowice</v>
      </c>
      <c r="D29" s="31" t="str">
        <f>'Wykaz ppe '!AB30</f>
        <v>Chrząstowice</v>
      </c>
      <c r="E29" s="31" t="str">
        <f>'Wykaz ppe '!AD30</f>
        <v>Wiejska</v>
      </c>
      <c r="F29" s="31" t="str">
        <f>'Wykaz ppe '!AE30</f>
        <v>49</v>
      </c>
      <c r="G29" s="32" t="str">
        <f>'Wykaz ppe '!AG30</f>
        <v>590322413200433748</v>
      </c>
      <c r="H29" s="31" t="str">
        <f>'Wykaz ppe '!AI30</f>
        <v>G12w</v>
      </c>
      <c r="I29" s="31" t="str">
        <f>'Wykaz ppe '!AJ30</f>
        <v>12.5</v>
      </c>
      <c r="J29" s="31">
        <f>'Wykaz ppe '!AO30</f>
        <v>5664</v>
      </c>
    </row>
  </sheetData>
  <phoneticPr fontId="1" type="noConversion"/>
  <pageMargins left="0.70000000000000007" right="0.70000000000000007" top="1.1437007874015745" bottom="1.1437007874015745" header="0.74999999999999989" footer="0.74999999999999989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9"/>
  <sheetViews>
    <sheetView topLeftCell="A18" workbookViewId="0">
      <selection activeCell="F32" sqref="F32"/>
    </sheetView>
  </sheetViews>
  <sheetFormatPr defaultColWidth="8.5" defaultRowHeight="13.5"/>
  <cols>
    <col min="1" max="1" width="3.625" style="5" customWidth="1"/>
    <col min="2" max="2" width="17.375" style="5" customWidth="1"/>
    <col min="3" max="3" width="15.875" style="5" customWidth="1"/>
    <col min="4" max="4" width="9.25" style="40" customWidth="1"/>
    <col min="5" max="5" width="16.25" style="5" customWidth="1"/>
    <col min="6" max="7" width="8.5" style="5"/>
    <col min="8" max="8" width="9.125" style="5" customWidth="1"/>
    <col min="9" max="16384" width="8.5" style="5"/>
  </cols>
  <sheetData>
    <row r="1" spans="1:9" s="35" customFormat="1">
      <c r="A1" s="33" t="s">
        <v>39</v>
      </c>
      <c r="B1" s="33" t="s">
        <v>6</v>
      </c>
      <c r="C1" s="34" t="s">
        <v>66</v>
      </c>
      <c r="D1" s="34" t="s">
        <v>67</v>
      </c>
      <c r="E1" s="34" t="s">
        <v>68</v>
      </c>
      <c r="F1" s="33" t="s">
        <v>16</v>
      </c>
      <c r="G1" s="33" t="s">
        <v>17</v>
      </c>
      <c r="H1" s="33" t="s">
        <v>69</v>
      </c>
      <c r="I1" s="33" t="s">
        <v>65</v>
      </c>
    </row>
    <row r="2" spans="1:9">
      <c r="A2" s="36">
        <f>'Wykaz ppe '!A3</f>
        <v>1</v>
      </c>
      <c r="B2" s="37" t="str">
        <f>'Wykaz ppe '!AG3</f>
        <v>590322413201163835</v>
      </c>
      <c r="C2" s="38" t="str">
        <f>'Wykaz ppe '!M3</f>
        <v>Gmina Chrząstowice</v>
      </c>
      <c r="D2" s="39" t="str">
        <f>'Wykaz ppe '!N3</f>
        <v>9910460223</v>
      </c>
      <c r="E2" s="38" t="str">
        <f>'Wykaz ppe '!T3</f>
        <v xml:space="preserve">Gmina Chrząstowice </v>
      </c>
      <c r="F2" s="38" t="str">
        <f>'Wykaz ppe '!U3</f>
        <v>46-053</v>
      </c>
      <c r="G2" s="38" t="str">
        <f>'Wykaz ppe '!V3</f>
        <v>Chrząstowice</v>
      </c>
      <c r="H2" s="38" t="str">
        <f>'Wykaz ppe '!W3</f>
        <v>Dworcowa</v>
      </c>
      <c r="I2" s="39" t="str">
        <f>'Wykaz ppe '!X3</f>
        <v>38</v>
      </c>
    </row>
    <row r="3" spans="1:9">
      <c r="A3" s="36">
        <f>'Wykaz ppe '!A4</f>
        <v>2</v>
      </c>
      <c r="B3" s="37" t="str">
        <f>'Wykaz ppe '!AG4</f>
        <v>590322413200338111</v>
      </c>
      <c r="C3" s="38" t="str">
        <f>'Wykaz ppe '!M4</f>
        <v>Gmina Chrząstowice</v>
      </c>
      <c r="D3" s="39" t="str">
        <f>'Wykaz ppe '!N4</f>
        <v>9910460223</v>
      </c>
      <c r="E3" s="38" t="str">
        <f>'Wykaz ppe '!T4</f>
        <v xml:space="preserve">Gmina Chrząstowice </v>
      </c>
      <c r="F3" s="38" t="str">
        <f>'Wykaz ppe '!U4</f>
        <v>46-053</v>
      </c>
      <c r="G3" s="38" t="str">
        <f>'Wykaz ppe '!V4</f>
        <v>Chrząstowice</v>
      </c>
      <c r="H3" s="38" t="str">
        <f>'Wykaz ppe '!W4</f>
        <v>Dworcowa</v>
      </c>
      <c r="I3" s="39" t="str">
        <f>'Wykaz ppe '!X4</f>
        <v>38</v>
      </c>
    </row>
    <row r="4" spans="1:9">
      <c r="A4" s="36">
        <f>'Wykaz ppe '!A5</f>
        <v>3</v>
      </c>
      <c r="B4" s="37" t="str">
        <f>'Wykaz ppe '!AG5</f>
        <v>590322413201123037</v>
      </c>
      <c r="C4" s="38" t="str">
        <f>'Wykaz ppe '!M5</f>
        <v>Gmina Chrząstowice</v>
      </c>
      <c r="D4" s="39" t="str">
        <f>'Wykaz ppe '!N5</f>
        <v>9910460223</v>
      </c>
      <c r="E4" s="38" t="str">
        <f>'Wykaz ppe '!T5</f>
        <v xml:space="preserve">Gmina Chrząstowice </v>
      </c>
      <c r="F4" s="38" t="str">
        <f>'Wykaz ppe '!U5</f>
        <v>46-053</v>
      </c>
      <c r="G4" s="38" t="str">
        <f>'Wykaz ppe '!V5</f>
        <v>Chrząstowice</v>
      </c>
      <c r="H4" s="38" t="str">
        <f>'Wykaz ppe '!W5</f>
        <v>Dworcowa</v>
      </c>
      <c r="I4" s="39" t="str">
        <f>'Wykaz ppe '!X5</f>
        <v>38</v>
      </c>
    </row>
    <row r="5" spans="1:9">
      <c r="A5" s="36">
        <f>'Wykaz ppe '!A6</f>
        <v>4</v>
      </c>
      <c r="B5" s="37" t="str">
        <f>'Wykaz ppe '!AG6</f>
        <v>590322413200208124</v>
      </c>
      <c r="C5" s="38" t="str">
        <f>'Wykaz ppe '!M6</f>
        <v>Gmina Chrząstowice</v>
      </c>
      <c r="D5" s="39" t="str">
        <f>'Wykaz ppe '!N6</f>
        <v>9910460223</v>
      </c>
      <c r="E5" s="38" t="str">
        <f>'Wykaz ppe '!T6</f>
        <v xml:space="preserve">Gmina Chrząstowice </v>
      </c>
      <c r="F5" s="38" t="str">
        <f>'Wykaz ppe '!U6</f>
        <v>46-053</v>
      </c>
      <c r="G5" s="38" t="str">
        <f>'Wykaz ppe '!V6</f>
        <v>Chrząstowice</v>
      </c>
      <c r="H5" s="38" t="str">
        <f>'Wykaz ppe '!W6</f>
        <v>Dworcowa</v>
      </c>
      <c r="I5" s="39" t="str">
        <f>'Wykaz ppe '!X6</f>
        <v>38</v>
      </c>
    </row>
    <row r="6" spans="1:9">
      <c r="A6" s="36">
        <f>'Wykaz ppe '!A7</f>
        <v>5</v>
      </c>
      <c r="B6" s="37" t="str">
        <f>'Wykaz ppe '!AG7</f>
        <v>590322413200620865</v>
      </c>
      <c r="C6" s="38" t="str">
        <f>'Wykaz ppe '!M7</f>
        <v>Gmina Chrząstowice</v>
      </c>
      <c r="D6" s="39" t="str">
        <f>'Wykaz ppe '!N7</f>
        <v>9910460223</v>
      </c>
      <c r="E6" s="38" t="str">
        <f>'Wykaz ppe '!T7</f>
        <v xml:space="preserve">Gmina Chrząstowice </v>
      </c>
      <c r="F6" s="38" t="str">
        <f>'Wykaz ppe '!U7</f>
        <v>46-053</v>
      </c>
      <c r="G6" s="38" t="str">
        <f>'Wykaz ppe '!V7</f>
        <v>Chrząstowice</v>
      </c>
      <c r="H6" s="38" t="str">
        <f>'Wykaz ppe '!W7</f>
        <v>Dworcowa</v>
      </c>
      <c r="I6" s="39" t="str">
        <f>'Wykaz ppe '!X7</f>
        <v>38</v>
      </c>
    </row>
    <row r="7" spans="1:9">
      <c r="A7" s="36">
        <f>'Wykaz ppe '!A8</f>
        <v>6</v>
      </c>
      <c r="B7" s="37" t="str">
        <f>'Wykaz ppe '!AG8</f>
        <v>590322413200754607</v>
      </c>
      <c r="C7" s="38" t="str">
        <f>'Wykaz ppe '!M8</f>
        <v>Gmina Chrząstowice</v>
      </c>
      <c r="D7" s="39" t="str">
        <f>'Wykaz ppe '!N8</f>
        <v>9910460223</v>
      </c>
      <c r="E7" s="38" t="str">
        <f>'Wykaz ppe '!T8</f>
        <v xml:space="preserve">Gmina Chrząstowice </v>
      </c>
      <c r="F7" s="38" t="str">
        <f>'Wykaz ppe '!U8</f>
        <v>46-053</v>
      </c>
      <c r="G7" s="38" t="str">
        <f>'Wykaz ppe '!V8</f>
        <v>Chrząstowice</v>
      </c>
      <c r="H7" s="38" t="str">
        <f>'Wykaz ppe '!W8</f>
        <v>Dworcowa</v>
      </c>
      <c r="I7" s="39" t="str">
        <f>'Wykaz ppe '!X8</f>
        <v>38</v>
      </c>
    </row>
    <row r="8" spans="1:9">
      <c r="A8" s="36">
        <f>'Wykaz ppe '!A9</f>
        <v>7</v>
      </c>
      <c r="B8" s="37" t="str">
        <f>'Wykaz ppe '!AG9</f>
        <v>590322413200913516</v>
      </c>
      <c r="C8" s="38" t="str">
        <f>'Wykaz ppe '!M9</f>
        <v>Gmina Chrząstowice</v>
      </c>
      <c r="D8" s="39" t="str">
        <f>'Wykaz ppe '!N9</f>
        <v>9910460223</v>
      </c>
      <c r="E8" s="38" t="str">
        <f>'Wykaz ppe '!T9</f>
        <v xml:space="preserve">Gmina Chrząstowice </v>
      </c>
      <c r="F8" s="38" t="str">
        <f>'Wykaz ppe '!U9</f>
        <v>46-053</v>
      </c>
      <c r="G8" s="38" t="str">
        <f>'Wykaz ppe '!V9</f>
        <v>Chrząstowice</v>
      </c>
      <c r="H8" s="38" t="str">
        <f>'Wykaz ppe '!W9</f>
        <v>Dworcowa</v>
      </c>
      <c r="I8" s="39" t="str">
        <f>'Wykaz ppe '!X9</f>
        <v>38</v>
      </c>
    </row>
    <row r="9" spans="1:9">
      <c r="A9" s="36">
        <f>'Wykaz ppe '!A10</f>
        <v>8</v>
      </c>
      <c r="B9" s="37" t="str">
        <f>'Wykaz ppe '!AG10</f>
        <v>590322413200240513</v>
      </c>
      <c r="C9" s="38" t="str">
        <f>'Wykaz ppe '!M10</f>
        <v>Gmina Chrząstowice</v>
      </c>
      <c r="D9" s="39" t="str">
        <f>'Wykaz ppe '!N10</f>
        <v>9910460223</v>
      </c>
      <c r="E9" s="38" t="str">
        <f>'Wykaz ppe '!T10</f>
        <v xml:space="preserve">Gmina Chrząstowice </v>
      </c>
      <c r="F9" s="38" t="str">
        <f>'Wykaz ppe '!U10</f>
        <v>46-053</v>
      </c>
      <c r="G9" s="38" t="str">
        <f>'Wykaz ppe '!V10</f>
        <v>Chrząstowice</v>
      </c>
      <c r="H9" s="38" t="str">
        <f>'Wykaz ppe '!W10</f>
        <v>Dworcowa</v>
      </c>
      <c r="I9" s="39" t="str">
        <f>'Wykaz ppe '!X10</f>
        <v>38</v>
      </c>
    </row>
    <row r="10" spans="1:9">
      <c r="A10" s="36">
        <f>'Wykaz ppe '!A11</f>
        <v>9</v>
      </c>
      <c r="B10" s="37" t="str">
        <f>'Wykaz ppe '!AG11</f>
        <v>590322413200449954</v>
      </c>
      <c r="C10" s="38" t="str">
        <f>'Wykaz ppe '!M11</f>
        <v>Gmina Chrząstowice</v>
      </c>
      <c r="D10" s="39" t="str">
        <f>'Wykaz ppe '!N11</f>
        <v>9910460223</v>
      </c>
      <c r="E10" s="38" t="str">
        <f>'Wykaz ppe '!T11</f>
        <v xml:space="preserve">Gmina Chrząstowice </v>
      </c>
      <c r="F10" s="38" t="str">
        <f>'Wykaz ppe '!U11</f>
        <v>46-053</v>
      </c>
      <c r="G10" s="38" t="str">
        <f>'Wykaz ppe '!V11</f>
        <v>Chrząstowice</v>
      </c>
      <c r="H10" s="38" t="str">
        <f>'Wykaz ppe '!W11</f>
        <v>Dworcowa</v>
      </c>
      <c r="I10" s="39" t="str">
        <f>'Wykaz ppe '!X11</f>
        <v>38</v>
      </c>
    </row>
    <row r="11" spans="1:9">
      <c r="A11" s="36">
        <f>'Wykaz ppe '!A12</f>
        <v>10</v>
      </c>
      <c r="B11" s="37" t="str">
        <f>'Wykaz ppe '!AG12</f>
        <v>590322413200989092</v>
      </c>
      <c r="C11" s="38" t="str">
        <f>'Wykaz ppe '!M12</f>
        <v>Gmina Chrząstowice</v>
      </c>
      <c r="D11" s="39" t="str">
        <f>'Wykaz ppe '!N12</f>
        <v>9910460223</v>
      </c>
      <c r="E11" s="38" t="str">
        <f>'Wykaz ppe '!T12</f>
        <v xml:space="preserve">Gmina Chrząstowice </v>
      </c>
      <c r="F11" s="38" t="str">
        <f>'Wykaz ppe '!U12</f>
        <v>46-053</v>
      </c>
      <c r="G11" s="38" t="str">
        <f>'Wykaz ppe '!V12</f>
        <v>Chrząstowice</v>
      </c>
      <c r="H11" s="38" t="str">
        <f>'Wykaz ppe '!W12</f>
        <v>Dworcowa</v>
      </c>
      <c r="I11" s="39" t="str">
        <f>'Wykaz ppe '!X12</f>
        <v>38</v>
      </c>
    </row>
    <row r="12" spans="1:9">
      <c r="A12" s="36">
        <f>'Wykaz ppe '!A13</f>
        <v>11</v>
      </c>
      <c r="B12" s="37" t="str">
        <f>'Wykaz ppe '!AG13</f>
        <v>590322413200508828</v>
      </c>
      <c r="C12" s="38" t="str">
        <f>'Wykaz ppe '!M13</f>
        <v>Gmina Chrząstowice</v>
      </c>
      <c r="D12" s="39" t="str">
        <f>'Wykaz ppe '!N13</f>
        <v>9910460223</v>
      </c>
      <c r="E12" s="38" t="str">
        <f>'Wykaz ppe '!T13</f>
        <v xml:space="preserve">Gmina Chrząstowice </v>
      </c>
      <c r="F12" s="38" t="str">
        <f>'Wykaz ppe '!U13</f>
        <v>46-053</v>
      </c>
      <c r="G12" s="38" t="str">
        <f>'Wykaz ppe '!V13</f>
        <v>Chrząstowice</v>
      </c>
      <c r="H12" s="38" t="str">
        <f>'Wykaz ppe '!W13</f>
        <v>Dworcowa</v>
      </c>
      <c r="I12" s="39" t="str">
        <f>'Wykaz ppe '!X13</f>
        <v>38</v>
      </c>
    </row>
    <row r="13" spans="1:9">
      <c r="A13" s="36">
        <f>'Wykaz ppe '!A14</f>
        <v>12</v>
      </c>
      <c r="B13" s="37" t="str">
        <f>'Wykaz ppe '!AG14</f>
        <v>509322413200151680</v>
      </c>
      <c r="C13" s="38" t="str">
        <f>'Wykaz ppe '!M14</f>
        <v>Gmina Chrząstowice</v>
      </c>
      <c r="D13" s="39" t="str">
        <f>'Wykaz ppe '!N14</f>
        <v>9910460223</v>
      </c>
      <c r="E13" s="38" t="str">
        <f>'Wykaz ppe '!T14</f>
        <v xml:space="preserve">Gmina Chrząstowice </v>
      </c>
      <c r="F13" s="38" t="str">
        <f>'Wykaz ppe '!U14</f>
        <v>46-053</v>
      </c>
      <c r="G13" s="38" t="str">
        <f>'Wykaz ppe '!V14</f>
        <v>Chrząstowice</v>
      </c>
      <c r="H13" s="38" t="str">
        <f>'Wykaz ppe '!W14</f>
        <v>Dworcowa</v>
      </c>
      <c r="I13" s="39" t="str">
        <f>'Wykaz ppe '!X14</f>
        <v>38</v>
      </c>
    </row>
    <row r="14" spans="1:9">
      <c r="A14" s="36">
        <f>'Wykaz ppe '!A15</f>
        <v>13</v>
      </c>
      <c r="B14" s="37" t="str">
        <f>'Wykaz ppe '!AG15</f>
        <v>590322413200822788</v>
      </c>
      <c r="C14" s="38" t="str">
        <f>'Wykaz ppe '!M15</f>
        <v>Gmina Chrząstowice</v>
      </c>
      <c r="D14" s="39" t="str">
        <f>'Wykaz ppe '!N15</f>
        <v>9910460223</v>
      </c>
      <c r="E14" s="38" t="str">
        <f>'Wykaz ppe '!T15</f>
        <v>Publiczna Szkoła Podstawowa im. St. Staszica w Chrząstowicach</v>
      </c>
      <c r="F14" s="38" t="str">
        <f>'Wykaz ppe '!U15</f>
        <v>46-053</v>
      </c>
      <c r="G14" s="38" t="str">
        <f>'Wykaz ppe '!V15</f>
        <v>Chrząstowice</v>
      </c>
      <c r="H14" s="38" t="str">
        <f>'Wykaz ppe '!W15</f>
        <v>Szkolna</v>
      </c>
      <c r="I14" s="39" t="str">
        <f>'Wykaz ppe '!X15</f>
        <v>1</v>
      </c>
    </row>
    <row r="15" spans="1:9">
      <c r="A15" s="36">
        <f>'Wykaz ppe '!A16</f>
        <v>14</v>
      </c>
      <c r="B15" s="37" t="str">
        <f>'Wykaz ppe '!AG16</f>
        <v>590322413200805422</v>
      </c>
      <c r="C15" s="38" t="str">
        <f>'Wykaz ppe '!M16</f>
        <v>Gmina Chrząstowice</v>
      </c>
      <c r="D15" s="39" t="str">
        <f>'Wykaz ppe '!N16</f>
        <v>9910460223</v>
      </c>
      <c r="E15" s="38" t="str">
        <f>'Wykaz ppe '!T16</f>
        <v>Publiczne Przedszkole w Chrząstowicach</v>
      </c>
      <c r="F15" s="38" t="str">
        <f>'Wykaz ppe '!U16</f>
        <v>46-053</v>
      </c>
      <c r="G15" s="38" t="str">
        <f>'Wykaz ppe '!V16</f>
        <v>Chrząstowice</v>
      </c>
      <c r="H15" s="38" t="str">
        <f>'Wykaz ppe '!W16</f>
        <v>Ozimska</v>
      </c>
      <c r="I15" s="39" t="str">
        <f>'Wykaz ppe '!X16</f>
        <v>3a</v>
      </c>
    </row>
    <row r="16" spans="1:9">
      <c r="A16" s="36">
        <f>'Wykaz ppe '!A17</f>
        <v>15</v>
      </c>
      <c r="B16" s="37" t="str">
        <f>'Wykaz ppe '!AG17</f>
        <v>590322413201225373</v>
      </c>
      <c r="C16" s="38" t="str">
        <f>'Wykaz ppe '!M17</f>
        <v>Gmina Chrząstowice</v>
      </c>
      <c r="D16" s="39" t="str">
        <f>'Wykaz ppe '!N17</f>
        <v>9910460223</v>
      </c>
      <c r="E16" s="38" t="str">
        <f>'Wykaz ppe '!T17</f>
        <v>Publiczne Przedszkole w Chrząstowicach</v>
      </c>
      <c r="F16" s="38" t="str">
        <f>'Wykaz ppe '!U17</f>
        <v>46-053</v>
      </c>
      <c r="G16" s="38" t="str">
        <f>'Wykaz ppe '!V17</f>
        <v>Chrząstowice</v>
      </c>
      <c r="H16" s="38" t="str">
        <f>'Wykaz ppe '!W17</f>
        <v>Ozimska</v>
      </c>
      <c r="I16" s="39" t="str">
        <f>'Wykaz ppe '!X17</f>
        <v>3a</v>
      </c>
    </row>
    <row r="17" spans="1:9">
      <c r="A17" s="36">
        <f>'Wykaz ppe '!A18</f>
        <v>16</v>
      </c>
      <c r="B17" s="37" t="str">
        <f>'Wykaz ppe '!AG18</f>
        <v>590322413201123532</v>
      </c>
      <c r="C17" s="38" t="str">
        <f>'Wykaz ppe '!M18</f>
        <v>Gmina Chrząstowice</v>
      </c>
      <c r="D17" s="39" t="str">
        <f>'Wykaz ppe '!N18</f>
        <v>9910460223</v>
      </c>
      <c r="E17" s="38" t="str">
        <f>'Wykaz ppe '!T18</f>
        <v>Zespół Szkolno-Przedszkolny nr 3</v>
      </c>
      <c r="F17" s="38" t="str">
        <f>'Wykaz ppe '!U18</f>
        <v>46-053</v>
      </c>
      <c r="G17" s="38" t="str">
        <f>'Wykaz ppe '!V18</f>
        <v>Dębska Kuźnia</v>
      </c>
      <c r="H17" s="38" t="str">
        <f>'Wykaz ppe '!W18</f>
        <v>Wiejska</v>
      </c>
      <c r="I17" s="39" t="str">
        <f>'Wykaz ppe '!X18</f>
        <v>53</v>
      </c>
    </row>
    <row r="18" spans="1:9">
      <c r="A18" s="36">
        <f>'Wykaz ppe '!A19</f>
        <v>17</v>
      </c>
      <c r="B18" s="37" t="str">
        <f>'Wykaz ppe '!AG19</f>
        <v>590322413200334113</v>
      </c>
      <c r="C18" s="38" t="str">
        <f>'Wykaz ppe '!M19</f>
        <v>Gmina Chrząstowice</v>
      </c>
      <c r="D18" s="39" t="str">
        <f>'Wykaz ppe '!N19</f>
        <v>9910460223</v>
      </c>
      <c r="E18" s="38" t="str">
        <f>'Wykaz ppe '!T19</f>
        <v>Zespół Szkolno-Przedszkolny nr 3</v>
      </c>
      <c r="F18" s="38" t="str">
        <f>'Wykaz ppe '!U19</f>
        <v>46-053</v>
      </c>
      <c r="G18" s="38" t="str">
        <f>'Wykaz ppe '!V19</f>
        <v>Dębska Kuźnia</v>
      </c>
      <c r="H18" s="38" t="str">
        <f>'Wykaz ppe '!W19</f>
        <v>Wiejska</v>
      </c>
      <c r="I18" s="39" t="str">
        <f>'Wykaz ppe '!X19</f>
        <v>53</v>
      </c>
    </row>
    <row r="19" spans="1:9">
      <c r="A19" s="36">
        <f>'Wykaz ppe '!A20</f>
        <v>18</v>
      </c>
      <c r="B19" s="37" t="str">
        <f>'Wykaz ppe '!AG20</f>
        <v>590322413200450899</v>
      </c>
      <c r="C19" s="38" t="str">
        <f>'Wykaz ppe '!M20</f>
        <v>Gmina Chrząstowice</v>
      </c>
      <c r="D19" s="39" t="str">
        <f>'Wykaz ppe '!N20</f>
        <v>9910460223</v>
      </c>
      <c r="E19" s="38" t="str">
        <f>'Wykaz ppe '!T20</f>
        <v>Zespół Szkolno-Przedszkolny nr 3</v>
      </c>
      <c r="F19" s="38" t="str">
        <f>'Wykaz ppe '!U20</f>
        <v>46-053</v>
      </c>
      <c r="G19" s="38" t="str">
        <f>'Wykaz ppe '!V20</f>
        <v>Dębska Kuźnia</v>
      </c>
      <c r="H19" s="38" t="str">
        <f>'Wykaz ppe '!W20</f>
        <v>Wiejska</v>
      </c>
      <c r="I19" s="39" t="str">
        <f>'Wykaz ppe '!X20</f>
        <v>53</v>
      </c>
    </row>
    <row r="20" spans="1:9">
      <c r="A20" s="36">
        <f>'Wykaz ppe '!A21</f>
        <v>19</v>
      </c>
      <c r="B20" s="37" t="str">
        <f>'Wykaz ppe '!AG21</f>
        <v>590322413200249622</v>
      </c>
      <c r="C20" s="38" t="str">
        <f>'Wykaz ppe '!M21</f>
        <v>Gmina Chrząstowice</v>
      </c>
      <c r="D20" s="39" t="str">
        <f>'Wykaz ppe '!N21</f>
        <v>9910460223</v>
      </c>
      <c r="E20" s="38" t="str">
        <f>'Wykaz ppe '!T21</f>
        <v xml:space="preserve">Gmina Chrząstowice </v>
      </c>
      <c r="F20" s="38" t="str">
        <f>'Wykaz ppe '!U21</f>
        <v>46-053</v>
      </c>
      <c r="G20" s="38" t="str">
        <f>'Wykaz ppe '!V21</f>
        <v>Chrząstowice</v>
      </c>
      <c r="H20" s="38" t="str">
        <f>'Wykaz ppe '!W21</f>
        <v>Dworcowa</v>
      </c>
      <c r="I20" s="39" t="str">
        <f>'Wykaz ppe '!X21</f>
        <v>38</v>
      </c>
    </row>
    <row r="21" spans="1:9">
      <c r="A21" s="36">
        <f>'Wykaz ppe '!A22</f>
        <v>20</v>
      </c>
      <c r="B21" s="37" t="str">
        <f>'Wykaz ppe '!AG22</f>
        <v>590322413201123631</v>
      </c>
      <c r="C21" s="38" t="str">
        <f>'Wykaz ppe '!M22</f>
        <v>Gmina Chrząstowice</v>
      </c>
      <c r="D21" s="39" t="str">
        <f>'Wykaz ppe '!N22</f>
        <v>9910460223</v>
      </c>
      <c r="E21" s="38" t="str">
        <f>'Wykaz ppe '!T22</f>
        <v xml:space="preserve">Gmina Chrząstowice </v>
      </c>
      <c r="F21" s="38" t="str">
        <f>'Wykaz ppe '!U22</f>
        <v>46-053</v>
      </c>
      <c r="G21" s="38" t="str">
        <f>'Wykaz ppe '!V22</f>
        <v>Chrząstowice</v>
      </c>
      <c r="H21" s="38" t="str">
        <f>'Wykaz ppe '!W22</f>
        <v>Dworcowa</v>
      </c>
      <c r="I21" s="39" t="str">
        <f>'Wykaz ppe '!X22</f>
        <v>38</v>
      </c>
    </row>
    <row r="22" spans="1:9">
      <c r="A22" s="36">
        <f>'Wykaz ppe '!A23</f>
        <v>21</v>
      </c>
      <c r="B22" s="37" t="str">
        <f>'Wykaz ppe '!AG23</f>
        <v>590322413200656857</v>
      </c>
      <c r="C22" s="38" t="str">
        <f>'Wykaz ppe '!M23</f>
        <v>Gmina Chrząstowice</v>
      </c>
      <c r="D22" s="39" t="str">
        <f>'Wykaz ppe '!N23</f>
        <v>9910460223</v>
      </c>
      <c r="E22" s="38" t="str">
        <f>'Wykaz ppe '!T23</f>
        <v xml:space="preserve">Gmina Chrząstowice </v>
      </c>
      <c r="F22" s="38" t="str">
        <f>'Wykaz ppe '!U23</f>
        <v>46-053</v>
      </c>
      <c r="G22" s="38" t="str">
        <f>'Wykaz ppe '!V23</f>
        <v>Chrząstowice</v>
      </c>
      <c r="H22" s="38" t="str">
        <f>'Wykaz ppe '!W23</f>
        <v>Dworcowa</v>
      </c>
      <c r="I22" s="39" t="str">
        <f>'Wykaz ppe '!X23</f>
        <v>38</v>
      </c>
    </row>
    <row r="23" spans="1:9">
      <c r="A23" s="36">
        <f>'Wykaz ppe '!A24</f>
        <v>22</v>
      </c>
      <c r="B23" s="37" t="str">
        <f>'Wykaz ppe '!AG24</f>
        <v>590322413201087988</v>
      </c>
      <c r="C23" s="38" t="str">
        <f>'Wykaz ppe '!M24</f>
        <v>Gmina Chrząstowice</v>
      </c>
      <c r="D23" s="39" t="str">
        <f>'Wykaz ppe '!N24</f>
        <v>9910460223</v>
      </c>
      <c r="E23" s="38" t="str">
        <f>'Wykaz ppe '!T24</f>
        <v xml:space="preserve">Gmina Chrząstowice </v>
      </c>
      <c r="F23" s="38" t="str">
        <f>'Wykaz ppe '!U24</f>
        <v>46-053</v>
      </c>
      <c r="G23" s="38" t="str">
        <f>'Wykaz ppe '!V24</f>
        <v>Chrząstowice</v>
      </c>
      <c r="H23" s="38" t="str">
        <f>'Wykaz ppe '!W24</f>
        <v>Dworcowa</v>
      </c>
      <c r="I23" s="39" t="str">
        <f>'Wykaz ppe '!X24</f>
        <v>38</v>
      </c>
    </row>
    <row r="24" spans="1:9">
      <c r="A24" s="36">
        <f>'Wykaz ppe '!A25</f>
        <v>23</v>
      </c>
      <c r="B24" s="37" t="str">
        <f>'Wykaz ppe '!AG25</f>
        <v>590322413201005456</v>
      </c>
      <c r="C24" s="38" t="str">
        <f>'Wykaz ppe '!M25</f>
        <v>Gmina Chrząstowice</v>
      </c>
      <c r="D24" s="39" t="str">
        <f>'Wykaz ppe '!N25</f>
        <v>9910460223</v>
      </c>
      <c r="E24" s="38" t="str">
        <f>'Wykaz ppe '!T25</f>
        <v xml:space="preserve">Gmina Chrząstowice </v>
      </c>
      <c r="F24" s="38" t="str">
        <f>'Wykaz ppe '!U25</f>
        <v>46-053</v>
      </c>
      <c r="G24" s="38" t="str">
        <f>'Wykaz ppe '!V25</f>
        <v>Chrząstowice</v>
      </c>
      <c r="H24" s="38" t="str">
        <f>'Wykaz ppe '!W25</f>
        <v>Dworcowa</v>
      </c>
      <c r="I24" s="39" t="str">
        <f>'Wykaz ppe '!X25</f>
        <v>38</v>
      </c>
    </row>
    <row r="25" spans="1:9">
      <c r="A25" s="36">
        <f>'Wykaz ppe '!A26</f>
        <v>24</v>
      </c>
      <c r="B25" s="37" t="str">
        <f>'Wykaz ppe '!AG26</f>
        <v>590322413200487970</v>
      </c>
      <c r="C25" s="38" t="str">
        <f>'Wykaz ppe '!M26</f>
        <v>Gmina Chrząstowice</v>
      </c>
      <c r="D25" s="39" t="str">
        <f>'Wykaz ppe '!N26</f>
        <v>9910460223</v>
      </c>
      <c r="E25" s="38" t="str">
        <f>'Wykaz ppe '!T26</f>
        <v xml:space="preserve">Gmina Chrząstowice </v>
      </c>
      <c r="F25" s="38" t="str">
        <f>'Wykaz ppe '!U26</f>
        <v>46-053</v>
      </c>
      <c r="G25" s="38" t="str">
        <f>'Wykaz ppe '!V26</f>
        <v>Chrząstowice</v>
      </c>
      <c r="H25" s="38" t="str">
        <f>'Wykaz ppe '!W26</f>
        <v>Dworcowa</v>
      </c>
      <c r="I25" s="39" t="str">
        <f>'Wykaz ppe '!X26</f>
        <v>38</v>
      </c>
    </row>
    <row r="26" spans="1:9">
      <c r="A26" s="36">
        <f>'Wykaz ppe '!A27</f>
        <v>25</v>
      </c>
      <c r="B26" s="37" t="str">
        <f>'Wykaz ppe '!AG27</f>
        <v>590322413200601819</v>
      </c>
      <c r="C26" s="38" t="str">
        <f>'Wykaz ppe '!M27</f>
        <v>Gmina Chrząstowice</v>
      </c>
      <c r="D26" s="39" t="str">
        <f>'Wykaz ppe '!N27</f>
        <v>9910460223</v>
      </c>
      <c r="E26" s="38" t="str">
        <f>'Wykaz ppe '!T27</f>
        <v xml:space="preserve">Gmina Chrząstowice </v>
      </c>
      <c r="F26" s="38" t="str">
        <f>'Wykaz ppe '!U27</f>
        <v>46-053</v>
      </c>
      <c r="G26" s="38" t="str">
        <f>'Wykaz ppe '!V27</f>
        <v>Chrząstowice</v>
      </c>
      <c r="H26" s="38" t="str">
        <f>'Wykaz ppe '!W27</f>
        <v>Dworcowa</v>
      </c>
      <c r="I26" s="39" t="str">
        <f>'Wykaz ppe '!X27</f>
        <v>38</v>
      </c>
    </row>
    <row r="27" spans="1:9">
      <c r="A27" s="36">
        <f>'Wykaz ppe '!A28</f>
        <v>26</v>
      </c>
      <c r="B27" s="37" t="str">
        <f>'Wykaz ppe '!AG28</f>
        <v>590322413201032940</v>
      </c>
      <c r="C27" s="38" t="str">
        <f>'Wykaz ppe '!M28</f>
        <v>Gmina Chrząstowice</v>
      </c>
      <c r="D27" s="39" t="str">
        <f>'Wykaz ppe '!N28</f>
        <v>9910460223</v>
      </c>
      <c r="E27" s="38" t="str">
        <f>'Wykaz ppe '!T28</f>
        <v xml:space="preserve">Gmina Chrząstowice </v>
      </c>
      <c r="F27" s="38" t="str">
        <f>'Wykaz ppe '!U28</f>
        <v>46-053</v>
      </c>
      <c r="G27" s="38" t="str">
        <f>'Wykaz ppe '!V28</f>
        <v>Chrząstowice</v>
      </c>
      <c r="H27" s="38" t="str">
        <f>'Wykaz ppe '!W28</f>
        <v>Dworcowa</v>
      </c>
      <c r="I27" s="39" t="str">
        <f>'Wykaz ppe '!X28</f>
        <v>38</v>
      </c>
    </row>
    <row r="28" spans="1:9">
      <c r="A28" s="36">
        <f>'Wykaz ppe '!A29</f>
        <v>27</v>
      </c>
      <c r="B28" s="37" t="str">
        <f>'Wykaz ppe '!AG29</f>
        <v>590322413200787551</v>
      </c>
      <c r="C28" s="38" t="str">
        <f>'Wykaz ppe '!M29</f>
        <v>Gmina Chrząstowice</v>
      </c>
      <c r="D28" s="39" t="str">
        <f>'Wykaz ppe '!N29</f>
        <v>9910460223</v>
      </c>
      <c r="E28" s="38" t="str">
        <f>'Wykaz ppe '!T29</f>
        <v>Publiczna Szkoła Podstawowa</v>
      </c>
      <c r="F28" s="38" t="str">
        <f>'Wykaz ppe '!U29</f>
        <v>46-053</v>
      </c>
      <c r="G28" s="38" t="str">
        <f>'Wykaz ppe '!V29</f>
        <v>Daniec</v>
      </c>
      <c r="H28" s="38" t="str">
        <f>'Wykaz ppe '!W29</f>
        <v>Utracka</v>
      </c>
      <c r="I28" s="39" t="str">
        <f>'Wykaz ppe '!X29</f>
        <v>8</v>
      </c>
    </row>
    <row r="29" spans="1:9">
      <c r="A29" s="36">
        <f>'Wykaz ppe '!A30</f>
        <v>28</v>
      </c>
      <c r="B29" s="37" t="str">
        <f>'Wykaz ppe '!AG30</f>
        <v>590322413200433748</v>
      </c>
      <c r="C29" s="38" t="str">
        <f>'Wykaz ppe '!M30</f>
        <v>Gmina Chrząstowice</v>
      </c>
      <c r="D29" s="39" t="str">
        <f>'Wykaz ppe '!N30</f>
        <v>9910460223</v>
      </c>
      <c r="E29" s="38" t="str">
        <f>'Wykaz ppe '!T30</f>
        <v>Mieszkanie komunalne</v>
      </c>
      <c r="F29" s="38" t="str">
        <f>'Wykaz ppe '!U30</f>
        <v>Chrząstowice</v>
      </c>
      <c r="G29" s="38" t="str">
        <f>'Wykaz ppe '!V30</f>
        <v>Dąbrowice</v>
      </c>
      <c r="H29" s="38" t="str">
        <f>'Wykaz ppe '!W30</f>
        <v>Wiejska</v>
      </c>
      <c r="I29" s="39" t="str">
        <f>'Wykaz ppe '!X30</f>
        <v>49</v>
      </c>
    </row>
  </sheetData>
  <pageMargins left="0.70000000000000007" right="0.70000000000000007" top="1.1437007874015745" bottom="1.1437007874015745" header="0.74999999999999989" footer="0.74999999999999989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Wykaz ppe </vt:lpstr>
      <vt:lpstr>wykaz ppe do umowy zał 1</vt:lpstr>
      <vt:lpstr>wykaz odbiorców zał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Wykaz ppe</dc:title>
  <dc:creator>Jacek Walski</dc:creator>
  <cp:keywords>wykaz ppe</cp:keywords>
  <cp:lastModifiedBy>Agnieszka Sawlik</cp:lastModifiedBy>
  <cp:lastPrinted>2023-09-28T09:08:19Z</cp:lastPrinted>
  <dcterms:created xsi:type="dcterms:W3CDTF">2020-05-15T06:35:52Z</dcterms:created>
  <dcterms:modified xsi:type="dcterms:W3CDTF">2023-09-28T09:08:23Z</dcterms:modified>
</cp:coreProperties>
</file>