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600" windowWidth="8295" windowHeight="12465"/>
  </bookViews>
  <sheets>
    <sheet name="Kosztorys inwestorski" sheetId="1" r:id="rId1"/>
  </sheets>
  <definedNames>
    <definedName name="_xlnm.Print_Area" localSheetId="0">'Kosztorys inwestorski'!$B$1:$P$160</definedName>
  </definedNames>
  <calcPr calcId="162913"/>
</workbook>
</file>

<file path=xl/calcChain.xml><?xml version="1.0" encoding="utf-8"?>
<calcChain xmlns="http://schemas.openxmlformats.org/spreadsheetml/2006/main">
  <c r="I80" i="1" l="1"/>
  <c r="K80" i="1" s="1"/>
  <c r="L80" i="1" s="1"/>
  <c r="I81" i="1"/>
  <c r="K81" i="1" s="1"/>
  <c r="L81" i="1" s="1"/>
  <c r="I82" i="1"/>
  <c r="K82" i="1" s="1"/>
  <c r="L82" i="1" s="1"/>
  <c r="I83" i="1"/>
  <c r="K83" i="1" s="1"/>
  <c r="L83" i="1" s="1"/>
  <c r="I84" i="1"/>
  <c r="K84" i="1" s="1"/>
  <c r="L84" i="1" s="1"/>
  <c r="I85" i="1"/>
  <c r="K85" i="1" s="1"/>
  <c r="L85" i="1" s="1"/>
  <c r="I86" i="1"/>
  <c r="K86" i="1" s="1"/>
  <c r="L86" i="1" s="1"/>
  <c r="I87" i="1"/>
  <c r="K87" i="1" s="1"/>
  <c r="L87" i="1" s="1"/>
  <c r="I88" i="1"/>
  <c r="K88" i="1" s="1"/>
  <c r="L88" i="1" s="1"/>
  <c r="I89" i="1"/>
  <c r="K89" i="1" s="1"/>
  <c r="L89" i="1" s="1"/>
  <c r="I90" i="1"/>
  <c r="K90" i="1" s="1"/>
  <c r="L90" i="1" s="1"/>
  <c r="L59" i="1" l="1"/>
  <c r="K75" i="1"/>
  <c r="L75" i="1" s="1"/>
  <c r="K68" i="1"/>
  <c r="L68" i="1" s="1"/>
  <c r="K67" i="1"/>
  <c r="L67" i="1" s="1"/>
  <c r="K64" i="1"/>
  <c r="L64" i="1" s="1"/>
  <c r="K59" i="1"/>
  <c r="I54" i="1"/>
  <c r="K54" i="1" s="1"/>
  <c r="L54" i="1" s="1"/>
  <c r="I55" i="1"/>
  <c r="K55" i="1" s="1"/>
  <c r="L55" i="1" s="1"/>
  <c r="I56" i="1"/>
  <c r="K56" i="1" s="1"/>
  <c r="L56" i="1" s="1"/>
  <c r="I57" i="1"/>
  <c r="K57" i="1" s="1"/>
  <c r="L57" i="1" s="1"/>
  <c r="I58" i="1"/>
  <c r="K58" i="1" s="1"/>
  <c r="L58" i="1" s="1"/>
  <c r="I59" i="1"/>
  <c r="I60" i="1"/>
  <c r="K60" i="1" s="1"/>
  <c r="L60" i="1" s="1"/>
  <c r="I61" i="1"/>
  <c r="K61" i="1" s="1"/>
  <c r="L61" i="1" s="1"/>
  <c r="I62" i="1"/>
  <c r="K62" i="1" s="1"/>
  <c r="L62" i="1" s="1"/>
  <c r="I63" i="1"/>
  <c r="K63" i="1" s="1"/>
  <c r="L63" i="1" s="1"/>
  <c r="I64" i="1"/>
  <c r="I65" i="1"/>
  <c r="K65" i="1" s="1"/>
  <c r="L65" i="1" s="1"/>
  <c r="I66" i="1"/>
  <c r="K66" i="1" s="1"/>
  <c r="L66" i="1" s="1"/>
  <c r="I67" i="1"/>
  <c r="I68" i="1"/>
  <c r="I69" i="1"/>
  <c r="K69" i="1" s="1"/>
  <c r="L69" i="1" s="1"/>
  <c r="I70" i="1"/>
  <c r="K70" i="1" s="1"/>
  <c r="L70" i="1" s="1"/>
  <c r="I71" i="1"/>
  <c r="K71" i="1" s="1"/>
  <c r="L71" i="1" s="1"/>
  <c r="I72" i="1"/>
  <c r="K72" i="1" s="1"/>
  <c r="L72" i="1" s="1"/>
  <c r="I73" i="1"/>
  <c r="K73" i="1" s="1"/>
  <c r="L73" i="1" s="1"/>
  <c r="I74" i="1"/>
  <c r="K74" i="1" s="1"/>
  <c r="L74" i="1" s="1"/>
  <c r="I75" i="1"/>
  <c r="I76" i="1"/>
  <c r="K76" i="1" s="1"/>
  <c r="L76" i="1" s="1"/>
  <c r="I77" i="1"/>
  <c r="K77" i="1" s="1"/>
  <c r="L77" i="1" s="1"/>
  <c r="I78" i="1"/>
  <c r="K78" i="1" s="1"/>
  <c r="L78" i="1" s="1"/>
  <c r="I79" i="1"/>
  <c r="K79" i="1" s="1"/>
  <c r="L79" i="1" s="1"/>
  <c r="I53" i="1"/>
  <c r="K53" i="1" s="1"/>
  <c r="L53" i="1" s="1"/>
  <c r="I50" i="1"/>
  <c r="K50" i="1" s="1"/>
  <c r="L50" i="1" s="1"/>
  <c r="I45" i="1"/>
  <c r="K45" i="1" s="1"/>
  <c r="L45" i="1" s="1"/>
  <c r="I40" i="1"/>
  <c r="K40" i="1" s="1"/>
  <c r="L40" i="1" s="1"/>
  <c r="I35" i="1"/>
  <c r="K35" i="1" s="1"/>
  <c r="L35" i="1" s="1"/>
  <c r="I34" i="1"/>
  <c r="F93" i="1" l="1"/>
  <c r="K34" i="1"/>
  <c r="L34" i="1" s="1"/>
  <c r="F94" i="1" s="1"/>
</calcChain>
</file>

<file path=xl/sharedStrings.xml><?xml version="1.0" encoding="utf-8"?>
<sst xmlns="http://schemas.openxmlformats.org/spreadsheetml/2006/main" count="283" uniqueCount="188">
  <si>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</si>
  <si>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</si>
  <si>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</si>
  <si>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</si>
  <si>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</si>
  <si>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</si>
  <si>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</si>
  <si>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</si>
  <si>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</si>
  <si>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</si>
  <si>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</si>
  <si>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</si>
  <si>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</si>
  <si>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</si>
  <si>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</si>
  <si>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</si>
  <si>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</si>
  <si>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</si>
  <si>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</si>
  <si>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</si>
  <si>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</si>
  <si>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</si>
  <si>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</si>
  <si>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</si>
  <si>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</si>
  <si>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</si>
  <si>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</si>
  <si>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</si>
  <si>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</si>
  <si>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</si>
  <si>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</si>
  <si>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</si>
  <si>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</si>
  <si>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</si>
  <si>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</si>
  <si>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66</t>
  </si>
  <si>
    <t>KOP-ROW</t>
  </si>
  <si>
    <t>Wykopy ziemne o różnych przekrojach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</si>
  <si>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</si>
  <si>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</si>
  <si>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</si>
  <si>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</si>
  <si>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</si>
  <si>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</si>
  <si>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</si>
  <si>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</si>
  <si>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</si>
  <si>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</si>
  <si>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</si>
  <si>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</si>
  <si>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</si>
  <si>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</si>
  <si>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</si>
  <si>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</si>
  <si>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</si>
  <si>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</si>
  <si>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</si>
  <si>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</si>
  <si>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</si>
  <si>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</si>
  <si>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</si>
  <si>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</si>
  <si>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</si>
  <si>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</si>
  <si>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</si>
  <si>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</si>
  <si>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</si>
  <si>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</si>
  <si>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</si>
  <si>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</si>
  <si>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</si>
  <si>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</si>
  <si>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</si>
  <si>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</si>
  <si>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</si>
  <si>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</si>
  <si>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</si>
  <si>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</si>
  <si>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</si>
  <si>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</si>
  <si>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</si>
  <si>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133</t>
  </si>
  <si>
    <t>SZUK-PĘDR</t>
  </si>
  <si>
    <t>Badanie zapędraczenia gleby - dół o objętości 0,5 m3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</si>
  <si>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</si>
  <si>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</si>
  <si>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</si>
  <si>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</si>
  <si>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</si>
  <si>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</si>
  <si>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</si>
  <si>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</si>
  <si>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</si>
  <si>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</si>
  <si>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</si>
  <si>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</si>
  <si>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</si>
  <si>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</si>
  <si>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</si>
  <si>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</si>
  <si>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</si>
  <si>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</si>
  <si>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</si>
  <si>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</si>
  <si>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</si>
  <si>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</si>
  <si>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</si>
  <si>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</si>
  <si>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</si>
  <si>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</si>
  <si>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</si>
  <si>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</si>
  <si>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</si>
  <si>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</si>
  <si>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</si>
  <si>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</si>
  <si>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</si>
  <si>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</si>
  <si>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</si>
  <si>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</si>
  <si>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</si>
  <si>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</si>
  <si>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</si>
  <si>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</si>
  <si>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</si>
  <si>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01 Budczyce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</si>
  <si>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</si>
  <si>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</si>
  <si>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</si>
  <si>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</si>
  <si>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60</t>
  </si>
  <si>
    <t>N-ZSGDNSO</t>
  </si>
  <si>
    <t>Zbiór szyszek w gospodarczych drzewostanach nasiennych sosnowych</t>
  </si>
  <si>
    <t>KG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</si>
  <si>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</si>
  <si>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</si>
  <si>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</si>
  <si>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</si>
  <si>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</si>
  <si>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</si>
  <si>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</si>
  <si>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</si>
  <si>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</si>
  <si>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</si>
  <si>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</si>
  <si>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</si>
  <si>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</si>
  <si>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</si>
  <si>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</si>
  <si>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</si>
  <si>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</si>
  <si>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</si>
  <si>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</si>
  <si>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</si>
  <si>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</si>
  <si>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</si>
  <si>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</si>
  <si>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</si>
  <si>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</si>
  <si>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</si>
  <si>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</si>
  <si>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</si>
  <si>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</si>
  <si>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</si>
  <si>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</si>
  <si>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</si>
  <si>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</si>
  <si>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</si>
  <si>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</si>
  <si>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</si>
  <si>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</si>
  <si>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</si>
  <si>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</si>
  <si>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</si>
  <si>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</si>
  <si>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</si>
  <si>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</si>
  <si>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</si>
  <si>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</si>
  <si>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</si>
  <si>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</si>
  <si>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</si>
  <si>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</si>
  <si>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</si>
  <si>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</si>
  <si>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</si>
  <si>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</si>
  <si>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ofertowy na przetarg nieograniczony na „Wykonywanie usług z zakresu gospodarki leśnej na terenie Nadleśnictwa Olesnica slaska w roku 2023''  na Pakiet: 1 Leśnictwo Budczyce,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</si>
</sst>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10"/>
      <color rgb="FF000000"/>
      <name val="Arial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  <xf numFmtId="9" fontId="31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39" fontId="11" fillId="2" borderId="0" xfId="0" applyNumberFormat="1" applyFont="1" applyFill="1" applyBorder="1" applyAlignment="1">
      <alignment horizontal="right" vertical="center"/>
    </xf>
    <xf numFmtId="39" fontId="1" fillId="2" borderId="0" xfId="0" applyNumberFormat="1" applyFont="1" applyFill="1" applyBorder="1" applyAlignment="1">
      <alignment horizontal="right" vertical="center"/>
    </xf>
    <xf numFmtId="9" fontId="1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vertical="center"/>
    </xf>
    <xf numFmtId="0" fontId="15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4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4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30" fillId="0" borderId="0" xfId="4" applyFill="1" applyBorder="1" applyAlignment="1" applyProtection="1">
      <alignment vertical="top"/>
      <protection locked="0"/>
    </xf>
    <xf numFmtId="0" fontId="30" fillId="0" borderId="0" xfId="4" applyFill="1" applyBorder="1" applyAlignment="1" applyProtection="1">
      <alignment vertical="top" wrapText="1"/>
      <protection locked="0"/>
    </xf>
    <xf numFmtId="39" fontId="11" fillId="2" borderId="3" xfId="0" applyNumberFormat="1" applyFont="1" applyFill="1" applyBorder="1" applyAlignment="1">
      <alignment horizontal="right" vertical="center"/>
    </xf>
    <xf numFmtId="39" fontId="11" fillId="2" borderId="1" xfId="0" applyNumberFormat="1" applyFont="1" applyFill="1" applyBorder="1" applyAlignment="1">
      <alignment horizontal="right" vertical="center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24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  <xf numFmtId="0" fontId="15" fillId="0" borderId="6" xfId="2" applyFill="1" applyBorder="1" applyAlignment="1" applyProtection="1">
      <alignment horizontal="center" vertical="top" wrapText="1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6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0" fillId="0" borderId="0" xfId="4" applyFill="1" applyBorder="1" applyAlignment="1" applyProtection="1">
      <alignment horizontal="left" vertical="top" wrapText="1"/>
      <protection locked="0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0" fontId="15" fillId="0" borderId="0" xfId="2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6">
    <cellStyle name="Normalny" xfId="0" builtinId="0"/>
    <cellStyle name="Normalny 2" xfId="2"/>
    <cellStyle name="Normalny 3" xfId="4"/>
    <cellStyle name="Normalny_Kosztorys inwestorski" xfId="3"/>
    <cellStyle name="Procentowy" xfId="1" builtinId="5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1"/>
  <sheetViews>
    <sheetView tabSelected="1" view="pageBreakPreview" topLeftCell="B1" zoomScaleNormal="100" zoomScaleSheetLayoutView="100" workbookViewId="0">
      <selection activeCell="B25" sqref="B25:J25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s="1" customFormat="1" ht="17.100000000000001" customHeight="1" x14ac:dyDescent="0.2">
      <c r="B2" s="36"/>
      <c r="C2" s="36"/>
      <c r="D2" s="36"/>
      <c r="E2" s="36"/>
      <c r="F2" s="36"/>
      <c r="G2" s="36"/>
      <c r="H2" s="36"/>
      <c r="I2" s="57" t="s">
        <v>118</v>
      </c>
      <c r="J2" s="57"/>
      <c r="K2" s="57"/>
      <c r="L2" s="57"/>
      <c r="M2" s="57"/>
    </row>
    <row r="3" spans="2:13" s="1" customFormat="1" ht="28.7" customHeight="1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s="1" customFormat="1" ht="2.65" customHeight="1" x14ac:dyDescent="0.2">
      <c r="B4" s="64"/>
      <c r="C4" s="64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s="1" customFormat="1" ht="28.7" customHeight="1" x14ac:dyDescent="0.2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13" s="1" customFormat="1" ht="2.65" customHeight="1" x14ac:dyDescent="0.2">
      <c r="B6" s="64"/>
      <c r="C6" s="64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2:13" s="1" customFormat="1" ht="28.7" customHeight="1" x14ac:dyDescent="0.2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2:13" s="1" customFormat="1" ht="5.25" customHeight="1" x14ac:dyDescent="0.2">
      <c r="B8" s="64"/>
      <c r="C8" s="64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3" s="1" customFormat="1" ht="4.3499999999999996" customHeigh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3" s="1" customFormat="1" ht="6.95" customHeight="1" x14ac:dyDescent="0.2">
      <c r="B10" s="66" t="s">
        <v>119</v>
      </c>
      <c r="C10" s="6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2:13" s="1" customFormat="1" ht="12.2" customHeight="1" x14ac:dyDescent="0.2">
      <c r="B11" s="66"/>
      <c r="C11" s="66"/>
      <c r="D11" s="36"/>
      <c r="E11" s="36"/>
      <c r="F11" s="36"/>
      <c r="G11" s="65" t="s">
        <v>120</v>
      </c>
      <c r="H11" s="65"/>
      <c r="I11" s="65"/>
      <c r="J11" s="65"/>
      <c r="K11" s="65"/>
      <c r="L11" s="65"/>
      <c r="M11" s="36"/>
    </row>
    <row r="12" spans="2:13" s="1" customFormat="1" ht="7.9" customHeight="1" x14ac:dyDescent="0.2">
      <c r="B12" s="36"/>
      <c r="C12" s="36"/>
      <c r="D12" s="36"/>
      <c r="E12" s="36"/>
      <c r="F12" s="36"/>
      <c r="G12" s="65"/>
      <c r="H12" s="65"/>
      <c r="I12" s="65"/>
      <c r="J12" s="65"/>
      <c r="K12" s="65"/>
      <c r="L12" s="65"/>
      <c r="M12" s="36"/>
    </row>
    <row r="13" spans="2:13" s="1" customFormat="1" ht="14.45" customHeight="1" x14ac:dyDescent="0.2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2:13" s="1" customFormat="1" ht="24" customHeight="1" x14ac:dyDescent="0.2">
      <c r="B14" s="36"/>
      <c r="C14" s="36"/>
      <c r="D14" s="36"/>
      <c r="E14" s="59" t="s">
        <v>182</v>
      </c>
      <c r="F14" s="59"/>
      <c r="G14" s="59"/>
      <c r="H14" s="36"/>
      <c r="I14" s="36"/>
      <c r="J14" s="36"/>
      <c r="K14" s="36"/>
      <c r="L14" s="36"/>
      <c r="M14" s="36"/>
    </row>
    <row r="15" spans="2:13" s="1" customFormat="1" ht="24" customHeight="1" x14ac:dyDescent="0.2">
      <c r="E15" s="60"/>
      <c r="F15" s="60"/>
      <c r="G15" s="60"/>
    </row>
    <row r="16" spans="2:13" s="1" customFormat="1" ht="34.700000000000003" customHeight="1" x14ac:dyDescent="0.2"/>
    <row r="17" spans="2:13" s="1" customFormat="1" ht="20.85" customHeight="1" x14ac:dyDescent="0.2">
      <c r="B17" s="22" t="s">
        <v>121</v>
      </c>
      <c r="C17" s="22"/>
      <c r="D17" s="17"/>
      <c r="E17" s="17"/>
    </row>
    <row r="18" spans="2:13" s="1" customFormat="1" ht="2.65" customHeight="1" x14ac:dyDescent="0.2">
      <c r="B18" s="17"/>
      <c r="C18" s="17"/>
      <c r="D18" s="17"/>
      <c r="E18" s="17"/>
    </row>
    <row r="19" spans="2:13" s="1" customFormat="1" ht="20.85" customHeight="1" x14ac:dyDescent="0.2">
      <c r="B19" s="22" t="s">
        <v>122</v>
      </c>
      <c r="C19" s="22"/>
      <c r="D19" s="17"/>
      <c r="E19" s="17"/>
    </row>
    <row r="20" spans="2:13" s="1" customFormat="1" ht="2.65" customHeight="1" x14ac:dyDescent="0.2">
      <c r="B20" s="17"/>
      <c r="C20" s="17"/>
      <c r="D20" s="17"/>
      <c r="E20" s="17"/>
    </row>
    <row r="21" spans="2:13" s="1" customFormat="1" ht="20.85" customHeight="1" x14ac:dyDescent="0.2">
      <c r="B21" s="22" t="s">
        <v>123</v>
      </c>
      <c r="C21" s="22"/>
      <c r="D21" s="17"/>
      <c r="E21" s="17"/>
    </row>
    <row r="22" spans="2:13" s="1" customFormat="1" ht="2.65" customHeight="1" x14ac:dyDescent="0.2">
      <c r="B22" s="17"/>
      <c r="C22" s="17"/>
      <c r="D22" s="17"/>
      <c r="E22" s="17"/>
    </row>
    <row r="23" spans="2:13" s="1" customFormat="1" ht="20.85" customHeight="1" x14ac:dyDescent="0.2">
      <c r="B23" s="22" t="s">
        <v>124</v>
      </c>
      <c r="C23" s="22"/>
      <c r="D23" s="17"/>
      <c r="E23" s="17"/>
    </row>
    <row r="24" spans="2:13" s="1" customFormat="1" ht="34.700000000000003" customHeight="1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2:13" s="1" customFormat="1" ht="50.1" customHeight="1" x14ac:dyDescent="0.2">
      <c r="B25" s="71" t="s">
        <v>187</v>
      </c>
      <c r="C25" s="71"/>
      <c r="D25" s="71"/>
      <c r="E25" s="71"/>
      <c r="F25" s="71"/>
      <c r="G25" s="71"/>
      <c r="H25" s="71"/>
      <c r="I25" s="71"/>
      <c r="J25" s="71"/>
      <c r="K25" s="36"/>
      <c r="L25" s="36"/>
      <c r="M25" s="36"/>
    </row>
    <row r="26" spans="2:13" s="1" customFormat="1" ht="74.25" customHeight="1" x14ac:dyDescent="0.2">
      <c r="B26" s="70" t="s">
        <v>181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2:13" s="1" customFormat="1" ht="1.5" customHeight="1" x14ac:dyDescent="0.2"/>
    <row r="28" spans="2:13" s="1" customFormat="1" ht="20.85" customHeight="1" x14ac:dyDescent="0.2">
      <c r="B28" s="63" t="s">
        <v>125</v>
      </c>
      <c r="C28" s="63"/>
      <c r="D28" s="63"/>
      <c r="E28" s="63"/>
      <c r="F28" s="63"/>
      <c r="G28" s="63"/>
      <c r="H28" s="63"/>
      <c r="I28" s="63"/>
    </row>
    <row r="29" spans="2:13" s="1" customFormat="1" ht="2.1" customHeight="1" x14ac:dyDescent="0.2"/>
    <row r="30" spans="2:13" s="1" customFormat="1" ht="1.5" customHeight="1" x14ac:dyDescent="0.2"/>
    <row r="31" spans="2:13" s="1" customFormat="1" ht="18.2" customHeight="1" x14ac:dyDescent="0.2">
      <c r="B31" s="63" t="s">
        <v>126</v>
      </c>
      <c r="C31" s="63"/>
      <c r="D31" s="63"/>
      <c r="E31" s="63"/>
      <c r="F31" s="63"/>
      <c r="G31" s="63"/>
      <c r="H31" s="63"/>
      <c r="I31" s="63"/>
    </row>
    <row r="32" spans="2:13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443</v>
      </c>
      <c r="H34" s="35"/>
      <c r="I34" s="8">
        <f>H34*G34</f>
        <v>0</v>
      </c>
      <c r="J34" s="5">
        <v>8</v>
      </c>
      <c r="K34" s="8">
        <f>I34*J34/100</f>
        <v>0</v>
      </c>
      <c r="L34" s="8">
        <f>K34+I34</f>
        <v>0</v>
      </c>
    </row>
    <row r="35" spans="2:12" s="1" customFormat="1" ht="19.7" customHeight="1" x14ac:dyDescent="0.2">
      <c r="B35" s="5">
        <v>2</v>
      </c>
      <c r="C35" s="6" t="s">
        <v>15</v>
      </c>
      <c r="D35" s="6" t="s">
        <v>16</v>
      </c>
      <c r="E35" s="7" t="s">
        <v>17</v>
      </c>
      <c r="F35" s="6" t="s">
        <v>14</v>
      </c>
      <c r="G35" s="8">
        <v>2789</v>
      </c>
      <c r="H35" s="35"/>
      <c r="I35" s="8">
        <f>H35*G35</f>
        <v>0</v>
      </c>
      <c r="J35" s="5">
        <v>8</v>
      </c>
      <c r="K35" s="8">
        <f>I35*J35/100</f>
        <v>0</v>
      </c>
      <c r="L35" s="8">
        <f>K35+I35</f>
        <v>0</v>
      </c>
    </row>
    <row r="36" spans="2:12" s="1" customFormat="1" ht="1.5" customHeight="1" x14ac:dyDescent="0.2"/>
    <row r="37" spans="2:12" s="1" customFormat="1" ht="18.2" customHeight="1" x14ac:dyDescent="0.2">
      <c r="B37" s="63" t="s">
        <v>127</v>
      </c>
      <c r="C37" s="63"/>
      <c r="D37" s="63"/>
      <c r="E37" s="63"/>
      <c r="F37" s="63"/>
      <c r="G37" s="63"/>
      <c r="H37" s="63"/>
      <c r="I37" s="63"/>
    </row>
    <row r="38" spans="2:12" s="1" customFormat="1" ht="5.25" customHeight="1" x14ac:dyDescent="0.2"/>
    <row r="39" spans="2:12" s="1" customFormat="1" ht="35.65" customHeight="1" x14ac:dyDescent="0.2">
      <c r="B39" s="2" t="s">
        <v>0</v>
      </c>
      <c r="C39" s="3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3" t="s">
        <v>7</v>
      </c>
      <c r="J39" s="4" t="s">
        <v>8</v>
      </c>
      <c r="K39" s="4" t="s">
        <v>9</v>
      </c>
      <c r="L39" s="3" t="s">
        <v>10</v>
      </c>
    </row>
    <row r="40" spans="2:12" s="1" customFormat="1" ht="19.7" customHeight="1" x14ac:dyDescent="0.2">
      <c r="B40" s="5">
        <v>3</v>
      </c>
      <c r="C40" s="6" t="s">
        <v>15</v>
      </c>
      <c r="D40" s="6" t="s">
        <v>16</v>
      </c>
      <c r="E40" s="7" t="s">
        <v>17</v>
      </c>
      <c r="F40" s="6" t="s">
        <v>14</v>
      </c>
      <c r="G40" s="8">
        <v>390</v>
      </c>
      <c r="H40" s="35"/>
      <c r="I40" s="8">
        <f>H40*G40</f>
        <v>0</v>
      </c>
      <c r="J40" s="5">
        <v>8</v>
      </c>
      <c r="K40" s="8">
        <f>I40*J40/100</f>
        <v>0</v>
      </c>
      <c r="L40" s="8">
        <f>K40+I40</f>
        <v>0</v>
      </c>
    </row>
    <row r="41" spans="2:12" s="1" customFormat="1" ht="1.5" customHeight="1" x14ac:dyDescent="0.2"/>
    <row r="42" spans="2:12" s="1" customFormat="1" ht="18.2" customHeight="1" x14ac:dyDescent="0.2">
      <c r="B42" s="63" t="s">
        <v>128</v>
      </c>
      <c r="C42" s="63"/>
      <c r="D42" s="63"/>
      <c r="E42" s="63"/>
      <c r="F42" s="63"/>
      <c r="G42" s="63"/>
      <c r="H42" s="63"/>
      <c r="I42" s="63"/>
    </row>
    <row r="43" spans="2:12" s="1" customFormat="1" ht="5.25" customHeight="1" x14ac:dyDescent="0.2"/>
    <row r="44" spans="2:12" s="1" customFormat="1" ht="35.65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4" t="s">
        <v>8</v>
      </c>
      <c r="K44" s="4" t="s">
        <v>9</v>
      </c>
      <c r="L44" s="3" t="s">
        <v>10</v>
      </c>
    </row>
    <row r="45" spans="2:12" s="1" customFormat="1" ht="19.7" customHeight="1" x14ac:dyDescent="0.2">
      <c r="B45" s="5">
        <v>4</v>
      </c>
      <c r="C45" s="6" t="s">
        <v>15</v>
      </c>
      <c r="D45" s="6" t="s">
        <v>16</v>
      </c>
      <c r="E45" s="7" t="s">
        <v>17</v>
      </c>
      <c r="F45" s="6" t="s">
        <v>14</v>
      </c>
      <c r="G45" s="8">
        <v>1620</v>
      </c>
      <c r="H45" s="35"/>
      <c r="I45" s="8">
        <f>H45*G45</f>
        <v>0</v>
      </c>
      <c r="J45" s="5">
        <v>8</v>
      </c>
      <c r="K45" s="8">
        <f>I45*J45/100</f>
        <v>0</v>
      </c>
      <c r="L45" s="8">
        <f>K45+I45</f>
        <v>0</v>
      </c>
    </row>
    <row r="46" spans="2:12" s="1" customFormat="1" ht="1.5" customHeight="1" x14ac:dyDescent="0.2"/>
    <row r="47" spans="2:12" s="1" customFormat="1" ht="18.2" customHeight="1" x14ac:dyDescent="0.2">
      <c r="B47" s="63" t="s">
        <v>129</v>
      </c>
      <c r="C47" s="63"/>
      <c r="D47" s="63"/>
      <c r="E47" s="63"/>
      <c r="F47" s="63"/>
      <c r="G47" s="63"/>
      <c r="H47" s="63"/>
      <c r="I47" s="63"/>
    </row>
    <row r="48" spans="2:12" s="1" customFormat="1" ht="5.25" customHeight="1" x14ac:dyDescent="0.2"/>
    <row r="49" spans="2:12" s="1" customFormat="1" ht="35.6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3" t="s">
        <v>10</v>
      </c>
    </row>
    <row r="50" spans="2:12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14</v>
      </c>
      <c r="G50" s="8">
        <v>300</v>
      </c>
      <c r="H50" s="35"/>
      <c r="I50" s="8">
        <f>H50*G50</f>
        <v>0</v>
      </c>
      <c r="J50" s="5">
        <v>8</v>
      </c>
      <c r="K50" s="8">
        <f>I50*J50/100</f>
        <v>0</v>
      </c>
      <c r="L50" s="8">
        <f>K50+I50</f>
        <v>0</v>
      </c>
    </row>
    <row r="51" spans="2:12" s="1" customFormat="1" ht="7.5" customHeight="1" x14ac:dyDescent="0.2"/>
    <row r="52" spans="2:12" s="1" customFormat="1" ht="35.65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" t="s">
        <v>10</v>
      </c>
    </row>
    <row r="53" spans="2:12" s="1" customFormat="1" ht="28.7" customHeight="1" x14ac:dyDescent="0.2">
      <c r="B53" s="5">
        <v>6</v>
      </c>
      <c r="C53" s="6" t="s">
        <v>18</v>
      </c>
      <c r="D53" s="6" t="s">
        <v>19</v>
      </c>
      <c r="E53" s="7" t="s">
        <v>20</v>
      </c>
      <c r="F53" s="6" t="s">
        <v>14</v>
      </c>
      <c r="G53" s="8">
        <v>200</v>
      </c>
      <c r="H53" s="35"/>
      <c r="I53" s="8">
        <f t="shared" ref="I53:I90" si="0">H53*G53</f>
        <v>0</v>
      </c>
      <c r="J53" s="5">
        <v>8</v>
      </c>
      <c r="K53" s="8">
        <f t="shared" ref="K53:K79" si="1">I53*J53/100</f>
        <v>0</v>
      </c>
      <c r="L53" s="8">
        <f t="shared" ref="L53:L79" si="2">K53+I53</f>
        <v>0</v>
      </c>
    </row>
    <row r="54" spans="2:12" s="1" customFormat="1" ht="19.7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100</v>
      </c>
      <c r="H54" s="35"/>
      <c r="I54" s="8">
        <f t="shared" si="0"/>
        <v>0</v>
      </c>
      <c r="J54" s="5">
        <v>8</v>
      </c>
      <c r="K54" s="8">
        <f t="shared" si="1"/>
        <v>0</v>
      </c>
      <c r="L54" s="8">
        <f t="shared" si="2"/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14</v>
      </c>
      <c r="G55" s="8">
        <v>100</v>
      </c>
      <c r="H55" s="35"/>
      <c r="I55" s="8">
        <f t="shared" si="0"/>
        <v>0</v>
      </c>
      <c r="J55" s="5">
        <v>8</v>
      </c>
      <c r="K55" s="8">
        <f t="shared" si="1"/>
        <v>0</v>
      </c>
      <c r="L55" s="8">
        <f t="shared" si="2"/>
        <v>0</v>
      </c>
    </row>
    <row r="56" spans="2:12" s="1" customFormat="1" ht="19.7" customHeight="1" x14ac:dyDescent="0.2">
      <c r="B56" s="5">
        <v>9</v>
      </c>
      <c r="C56" s="6" t="s">
        <v>27</v>
      </c>
      <c r="D56" s="6" t="s">
        <v>28</v>
      </c>
      <c r="E56" s="7" t="s">
        <v>29</v>
      </c>
      <c r="F56" s="6" t="s">
        <v>30</v>
      </c>
      <c r="G56" s="8">
        <v>7.92</v>
      </c>
      <c r="H56" s="35"/>
      <c r="I56" s="8">
        <f t="shared" si="0"/>
        <v>0</v>
      </c>
      <c r="J56" s="5">
        <v>8</v>
      </c>
      <c r="K56" s="8">
        <f t="shared" si="1"/>
        <v>0</v>
      </c>
      <c r="L56" s="8">
        <f t="shared" si="2"/>
        <v>0</v>
      </c>
    </row>
    <row r="57" spans="2:12" s="1" customFormat="1" ht="19.7" customHeight="1" x14ac:dyDescent="0.2">
      <c r="B57" s="5">
        <v>10</v>
      </c>
      <c r="C57" s="6" t="s">
        <v>31</v>
      </c>
      <c r="D57" s="6" t="s">
        <v>32</v>
      </c>
      <c r="E57" s="7" t="s">
        <v>33</v>
      </c>
      <c r="F57" s="6" t="s">
        <v>34</v>
      </c>
      <c r="G57" s="8">
        <v>1.94</v>
      </c>
      <c r="H57" s="35"/>
      <c r="I57" s="8">
        <f t="shared" si="0"/>
        <v>0</v>
      </c>
      <c r="J57" s="5">
        <v>8</v>
      </c>
      <c r="K57" s="8">
        <f t="shared" si="1"/>
        <v>0</v>
      </c>
      <c r="L57" s="8">
        <f t="shared" si="2"/>
        <v>0</v>
      </c>
    </row>
    <row r="58" spans="2:12" s="1" customFormat="1" ht="19.7" customHeight="1" x14ac:dyDescent="0.2">
      <c r="B58" s="5">
        <v>11</v>
      </c>
      <c r="C58" s="6" t="s">
        <v>35</v>
      </c>
      <c r="D58" s="6" t="s">
        <v>36</v>
      </c>
      <c r="E58" s="7" t="s">
        <v>37</v>
      </c>
      <c r="F58" s="6" t="s">
        <v>14</v>
      </c>
      <c r="G58" s="8">
        <v>15</v>
      </c>
      <c r="H58" s="35"/>
      <c r="I58" s="8">
        <f t="shared" si="0"/>
        <v>0</v>
      </c>
      <c r="J58" s="5">
        <v>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30</v>
      </c>
      <c r="G59" s="8">
        <v>0.5</v>
      </c>
      <c r="H59" s="35"/>
      <c r="I59" s="8">
        <f t="shared" si="0"/>
        <v>0</v>
      </c>
      <c r="J59" s="5">
        <v>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34</v>
      </c>
      <c r="G60" s="8">
        <v>4.12</v>
      </c>
      <c r="H60" s="35"/>
      <c r="I60" s="8">
        <f t="shared" si="0"/>
        <v>0</v>
      </c>
      <c r="J60" s="5">
        <v>8</v>
      </c>
      <c r="K60" s="8">
        <f t="shared" si="1"/>
        <v>0</v>
      </c>
      <c r="L60" s="8">
        <f t="shared" si="2"/>
        <v>0</v>
      </c>
    </row>
    <row r="61" spans="2:12" s="1" customFormat="1" ht="28.7" customHeight="1" x14ac:dyDescent="0.2">
      <c r="B61" s="5">
        <v>14</v>
      </c>
      <c r="C61" s="6" t="s">
        <v>44</v>
      </c>
      <c r="D61" s="6" t="s">
        <v>45</v>
      </c>
      <c r="E61" s="7" t="s">
        <v>46</v>
      </c>
      <c r="F61" s="6" t="s">
        <v>34</v>
      </c>
      <c r="G61" s="8">
        <v>1.92</v>
      </c>
      <c r="H61" s="35"/>
      <c r="I61" s="8">
        <f t="shared" si="0"/>
        <v>0</v>
      </c>
      <c r="J61" s="5">
        <v>8</v>
      </c>
      <c r="K61" s="8">
        <f t="shared" si="1"/>
        <v>0</v>
      </c>
      <c r="L61" s="8">
        <f t="shared" si="2"/>
        <v>0</v>
      </c>
    </row>
    <row r="62" spans="2:12" s="1" customFormat="1" ht="19.7" customHeight="1" x14ac:dyDescent="0.2">
      <c r="B62" s="5">
        <v>15</v>
      </c>
      <c r="C62" s="6" t="s">
        <v>47</v>
      </c>
      <c r="D62" s="6" t="s">
        <v>48</v>
      </c>
      <c r="E62" s="7" t="s">
        <v>49</v>
      </c>
      <c r="F62" s="6" t="s">
        <v>34</v>
      </c>
      <c r="G62" s="8">
        <v>37.19</v>
      </c>
      <c r="H62" s="35"/>
      <c r="I62" s="8">
        <f t="shared" si="0"/>
        <v>0</v>
      </c>
      <c r="J62" s="5">
        <v>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16</v>
      </c>
      <c r="C63" s="6" t="s">
        <v>50</v>
      </c>
      <c r="D63" s="6" t="s">
        <v>51</v>
      </c>
      <c r="E63" s="7" t="s">
        <v>52</v>
      </c>
      <c r="F63" s="6" t="s">
        <v>34</v>
      </c>
      <c r="G63" s="8">
        <v>43.14</v>
      </c>
      <c r="H63" s="35"/>
      <c r="I63" s="8">
        <f t="shared" si="0"/>
        <v>0</v>
      </c>
      <c r="J63" s="5">
        <v>8</v>
      </c>
      <c r="K63" s="8">
        <f t="shared" si="1"/>
        <v>0</v>
      </c>
      <c r="L63" s="8">
        <f t="shared" si="2"/>
        <v>0</v>
      </c>
    </row>
    <row r="64" spans="2:12" s="1" customFormat="1" ht="28.7" customHeight="1" x14ac:dyDescent="0.2">
      <c r="B64" s="5">
        <v>17</v>
      </c>
      <c r="C64" s="6" t="s">
        <v>53</v>
      </c>
      <c r="D64" s="6" t="s">
        <v>54</v>
      </c>
      <c r="E64" s="7" t="s">
        <v>55</v>
      </c>
      <c r="F64" s="6" t="s">
        <v>30</v>
      </c>
      <c r="G64" s="8">
        <v>0.61</v>
      </c>
      <c r="H64" s="35"/>
      <c r="I64" s="8">
        <f t="shared" si="0"/>
        <v>0</v>
      </c>
      <c r="J64" s="5">
        <v>8</v>
      </c>
      <c r="K64" s="8">
        <f t="shared" si="1"/>
        <v>0</v>
      </c>
      <c r="L64" s="8">
        <f t="shared" si="2"/>
        <v>0</v>
      </c>
    </row>
    <row r="65" spans="2:12" s="1" customFormat="1" ht="28.7" customHeight="1" x14ac:dyDescent="0.2">
      <c r="B65" s="5">
        <v>18</v>
      </c>
      <c r="C65" s="6" t="s">
        <v>56</v>
      </c>
      <c r="D65" s="6" t="s">
        <v>57</v>
      </c>
      <c r="E65" s="7" t="s">
        <v>58</v>
      </c>
      <c r="F65" s="6" t="s">
        <v>30</v>
      </c>
      <c r="G65" s="8">
        <v>20.78</v>
      </c>
      <c r="H65" s="35"/>
      <c r="I65" s="8">
        <f t="shared" si="0"/>
        <v>0</v>
      </c>
      <c r="J65" s="5">
        <v>8</v>
      </c>
      <c r="K65" s="8">
        <f t="shared" si="1"/>
        <v>0</v>
      </c>
      <c r="L65" s="8">
        <f t="shared" si="2"/>
        <v>0</v>
      </c>
    </row>
    <row r="66" spans="2:12" s="1" customFormat="1" ht="28.7" customHeight="1" x14ac:dyDescent="0.2">
      <c r="B66" s="5">
        <v>19</v>
      </c>
      <c r="C66" s="6" t="s">
        <v>59</v>
      </c>
      <c r="D66" s="6" t="s">
        <v>60</v>
      </c>
      <c r="E66" s="7" t="s">
        <v>61</v>
      </c>
      <c r="F66" s="6" t="s">
        <v>30</v>
      </c>
      <c r="G66" s="8">
        <v>6.47</v>
      </c>
      <c r="H66" s="35"/>
      <c r="I66" s="8">
        <f t="shared" si="0"/>
        <v>0</v>
      </c>
      <c r="J66" s="5">
        <v>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20</v>
      </c>
      <c r="C67" s="6" t="s">
        <v>62</v>
      </c>
      <c r="D67" s="6" t="s">
        <v>63</v>
      </c>
      <c r="E67" s="7" t="s">
        <v>64</v>
      </c>
      <c r="F67" s="6" t="s">
        <v>30</v>
      </c>
      <c r="G67" s="8">
        <v>1.05</v>
      </c>
      <c r="H67" s="35"/>
      <c r="I67" s="8">
        <f t="shared" si="0"/>
        <v>0</v>
      </c>
      <c r="J67" s="5">
        <v>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21</v>
      </c>
      <c r="C68" s="6" t="s">
        <v>65</v>
      </c>
      <c r="D68" s="6" t="s">
        <v>66</v>
      </c>
      <c r="E68" s="7" t="s">
        <v>67</v>
      </c>
      <c r="F68" s="6" t="s">
        <v>30</v>
      </c>
      <c r="G68" s="8">
        <v>5.25</v>
      </c>
      <c r="H68" s="35"/>
      <c r="I68" s="8">
        <f t="shared" si="0"/>
        <v>0</v>
      </c>
      <c r="J68" s="5">
        <v>8</v>
      </c>
      <c r="K68" s="8">
        <f t="shared" si="1"/>
        <v>0</v>
      </c>
      <c r="L68" s="8">
        <f t="shared" si="2"/>
        <v>0</v>
      </c>
    </row>
    <row r="69" spans="2:12" s="1" customFormat="1" ht="19.7" customHeight="1" x14ac:dyDescent="0.2">
      <c r="B69" s="5">
        <v>22</v>
      </c>
      <c r="C69" s="6" t="s">
        <v>68</v>
      </c>
      <c r="D69" s="6" t="s">
        <v>69</v>
      </c>
      <c r="E69" s="7" t="s">
        <v>70</v>
      </c>
      <c r="F69" s="6" t="s">
        <v>30</v>
      </c>
      <c r="G69" s="8">
        <v>17.510000000000002</v>
      </c>
      <c r="H69" s="35"/>
      <c r="I69" s="8">
        <f t="shared" si="0"/>
        <v>0</v>
      </c>
      <c r="J69" s="5">
        <v>8</v>
      </c>
      <c r="K69" s="8">
        <f t="shared" si="1"/>
        <v>0</v>
      </c>
      <c r="L69" s="8">
        <f t="shared" si="2"/>
        <v>0</v>
      </c>
    </row>
    <row r="70" spans="2:12" s="1" customFormat="1" ht="28.7" customHeight="1" x14ac:dyDescent="0.2">
      <c r="B70" s="5">
        <v>23</v>
      </c>
      <c r="C70" s="6" t="s">
        <v>71</v>
      </c>
      <c r="D70" s="6" t="s">
        <v>72</v>
      </c>
      <c r="E70" s="7" t="s">
        <v>73</v>
      </c>
      <c r="F70" s="6" t="s">
        <v>30</v>
      </c>
      <c r="G70" s="8">
        <v>11.49</v>
      </c>
      <c r="H70" s="35"/>
      <c r="I70" s="8">
        <f t="shared" si="0"/>
        <v>0</v>
      </c>
      <c r="J70" s="5">
        <v>8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24</v>
      </c>
      <c r="C71" s="6" t="s">
        <v>74</v>
      </c>
      <c r="D71" s="6" t="s">
        <v>75</v>
      </c>
      <c r="E71" s="7" t="s">
        <v>76</v>
      </c>
      <c r="F71" s="6" t="s">
        <v>77</v>
      </c>
      <c r="G71" s="8">
        <v>70</v>
      </c>
      <c r="H71" s="35"/>
      <c r="I71" s="8">
        <f t="shared" si="0"/>
        <v>0</v>
      </c>
      <c r="J71" s="5">
        <v>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25</v>
      </c>
      <c r="C72" s="6" t="s">
        <v>78</v>
      </c>
      <c r="D72" s="6" t="s">
        <v>79</v>
      </c>
      <c r="E72" s="7" t="s">
        <v>80</v>
      </c>
      <c r="F72" s="6" t="s">
        <v>77</v>
      </c>
      <c r="G72" s="8">
        <v>100</v>
      </c>
      <c r="H72" s="35"/>
      <c r="I72" s="8">
        <f t="shared" si="0"/>
        <v>0</v>
      </c>
      <c r="J72" s="5">
        <v>8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26</v>
      </c>
      <c r="C73" s="6" t="s">
        <v>81</v>
      </c>
      <c r="D73" s="6" t="s">
        <v>82</v>
      </c>
      <c r="E73" s="7" t="s">
        <v>83</v>
      </c>
      <c r="F73" s="6" t="s">
        <v>77</v>
      </c>
      <c r="G73" s="8">
        <v>1</v>
      </c>
      <c r="H73" s="35"/>
      <c r="I73" s="8">
        <f t="shared" si="0"/>
        <v>0</v>
      </c>
      <c r="J73" s="5">
        <v>8</v>
      </c>
      <c r="K73" s="8">
        <f t="shared" si="1"/>
        <v>0</v>
      </c>
      <c r="L73" s="8">
        <f t="shared" si="2"/>
        <v>0</v>
      </c>
    </row>
    <row r="74" spans="2:12" s="1" customFormat="1" ht="28.7" customHeight="1" x14ac:dyDescent="0.2">
      <c r="B74" s="5">
        <v>27</v>
      </c>
      <c r="C74" s="6" t="s">
        <v>84</v>
      </c>
      <c r="D74" s="6" t="s">
        <v>85</v>
      </c>
      <c r="E74" s="7" t="s">
        <v>86</v>
      </c>
      <c r="F74" s="6" t="s">
        <v>77</v>
      </c>
      <c r="G74" s="8">
        <v>3</v>
      </c>
      <c r="H74" s="35"/>
      <c r="I74" s="8">
        <f t="shared" si="0"/>
        <v>0</v>
      </c>
      <c r="J74" s="5">
        <v>8</v>
      </c>
      <c r="K74" s="8">
        <f t="shared" si="1"/>
        <v>0</v>
      </c>
      <c r="L74" s="8">
        <f t="shared" si="2"/>
        <v>0</v>
      </c>
    </row>
    <row r="75" spans="2:12" s="1" customFormat="1" ht="19.7" customHeight="1" x14ac:dyDescent="0.2">
      <c r="B75" s="5">
        <v>28</v>
      </c>
      <c r="C75" s="6" t="s">
        <v>87</v>
      </c>
      <c r="D75" s="6" t="s">
        <v>88</v>
      </c>
      <c r="E75" s="7" t="s">
        <v>89</v>
      </c>
      <c r="F75" s="6" t="s">
        <v>90</v>
      </c>
      <c r="G75" s="8">
        <v>1.55</v>
      </c>
      <c r="H75" s="35"/>
      <c r="I75" s="8">
        <f t="shared" si="0"/>
        <v>0</v>
      </c>
      <c r="J75" s="5">
        <v>23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29</v>
      </c>
      <c r="C76" s="6" t="s">
        <v>91</v>
      </c>
      <c r="D76" s="6" t="s">
        <v>92</v>
      </c>
      <c r="E76" s="7" t="s">
        <v>93</v>
      </c>
      <c r="F76" s="6" t="s">
        <v>77</v>
      </c>
      <c r="G76" s="8">
        <v>40</v>
      </c>
      <c r="H76" s="35"/>
      <c r="I76" s="8">
        <f t="shared" si="0"/>
        <v>0</v>
      </c>
      <c r="J76" s="5">
        <v>23</v>
      </c>
      <c r="K76" s="8">
        <f t="shared" si="1"/>
        <v>0</v>
      </c>
      <c r="L76" s="8">
        <f t="shared" si="2"/>
        <v>0</v>
      </c>
    </row>
    <row r="77" spans="2:12" s="1" customFormat="1" ht="19.7" customHeight="1" x14ac:dyDescent="0.2">
      <c r="B77" s="5">
        <v>30</v>
      </c>
      <c r="C77" s="6" t="s">
        <v>94</v>
      </c>
      <c r="D77" s="6" t="s">
        <v>95</v>
      </c>
      <c r="E77" s="7" t="s">
        <v>96</v>
      </c>
      <c r="F77" s="6" t="s">
        <v>90</v>
      </c>
      <c r="G77" s="8">
        <v>4.22</v>
      </c>
      <c r="H77" s="35"/>
      <c r="I77" s="8">
        <f t="shared" si="0"/>
        <v>0</v>
      </c>
      <c r="J77" s="5">
        <v>23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31</v>
      </c>
      <c r="C78" s="6" t="s">
        <v>97</v>
      </c>
      <c r="D78" s="6" t="s">
        <v>98</v>
      </c>
      <c r="E78" s="7" t="s">
        <v>99</v>
      </c>
      <c r="F78" s="6" t="s">
        <v>100</v>
      </c>
      <c r="G78" s="8">
        <v>50</v>
      </c>
      <c r="H78" s="35"/>
      <c r="I78" s="8">
        <f t="shared" si="0"/>
        <v>0</v>
      </c>
      <c r="J78" s="5">
        <v>23</v>
      </c>
      <c r="K78" s="8">
        <f t="shared" si="1"/>
        <v>0</v>
      </c>
      <c r="L78" s="8">
        <f t="shared" si="2"/>
        <v>0</v>
      </c>
    </row>
    <row r="79" spans="2:12" s="1" customFormat="1" ht="28.7" customHeight="1" x14ac:dyDescent="0.2">
      <c r="B79" s="5">
        <v>32</v>
      </c>
      <c r="C79" s="6" t="s">
        <v>101</v>
      </c>
      <c r="D79" s="6" t="s">
        <v>102</v>
      </c>
      <c r="E79" s="7" t="s">
        <v>103</v>
      </c>
      <c r="F79" s="6" t="s">
        <v>100</v>
      </c>
      <c r="G79" s="8">
        <v>30</v>
      </c>
      <c r="H79" s="35"/>
      <c r="I79" s="8">
        <f t="shared" si="0"/>
        <v>0</v>
      </c>
      <c r="J79" s="5">
        <v>8</v>
      </c>
      <c r="K79" s="8">
        <f t="shared" si="1"/>
        <v>0</v>
      </c>
      <c r="L79" s="8">
        <f t="shared" si="2"/>
        <v>0</v>
      </c>
    </row>
    <row r="80" spans="2:12" s="1" customFormat="1" ht="19.7" customHeight="1" x14ac:dyDescent="0.2">
      <c r="B80" s="5">
        <v>33</v>
      </c>
      <c r="C80" s="6" t="s">
        <v>104</v>
      </c>
      <c r="D80" s="6" t="s">
        <v>105</v>
      </c>
      <c r="E80" s="7" t="s">
        <v>106</v>
      </c>
      <c r="F80" s="6" t="s">
        <v>100</v>
      </c>
      <c r="G80" s="8">
        <v>83</v>
      </c>
      <c r="H80" s="35"/>
      <c r="I80" s="19">
        <f t="shared" si="0"/>
        <v>0</v>
      </c>
      <c r="J80" s="5">
        <v>8</v>
      </c>
      <c r="K80" s="19">
        <f t="shared" ref="K80:K90" si="3">I80*J80/100</f>
        <v>0</v>
      </c>
      <c r="L80" s="19">
        <f t="shared" ref="L80:L90" si="4">K80+I80</f>
        <v>0</v>
      </c>
    </row>
    <row r="81" spans="2:16" s="1" customFormat="1" ht="19.7" customHeight="1" x14ac:dyDescent="0.2">
      <c r="B81" s="5">
        <v>34</v>
      </c>
      <c r="C81" s="6" t="s">
        <v>107</v>
      </c>
      <c r="D81" s="6" t="s">
        <v>108</v>
      </c>
      <c r="E81" s="7" t="s">
        <v>109</v>
      </c>
      <c r="F81" s="6" t="s">
        <v>100</v>
      </c>
      <c r="G81" s="8">
        <v>45</v>
      </c>
      <c r="H81" s="35"/>
      <c r="I81" s="19">
        <f t="shared" si="0"/>
        <v>0</v>
      </c>
      <c r="J81" s="5">
        <v>8</v>
      </c>
      <c r="K81" s="19">
        <f t="shared" si="3"/>
        <v>0</v>
      </c>
      <c r="L81" s="19">
        <f t="shared" si="4"/>
        <v>0</v>
      </c>
    </row>
    <row r="82" spans="2:16" s="1" customFormat="1" ht="19.7" customHeight="1" x14ac:dyDescent="0.2">
      <c r="B82" s="5">
        <v>35</v>
      </c>
      <c r="C82" s="6" t="s">
        <v>110</v>
      </c>
      <c r="D82" s="6" t="s">
        <v>111</v>
      </c>
      <c r="E82" s="7" t="s">
        <v>112</v>
      </c>
      <c r="F82" s="6" t="s">
        <v>100</v>
      </c>
      <c r="G82" s="8">
        <v>37</v>
      </c>
      <c r="H82" s="35"/>
      <c r="I82" s="19">
        <f t="shared" si="0"/>
        <v>0</v>
      </c>
      <c r="J82" s="5">
        <v>8</v>
      </c>
      <c r="K82" s="19">
        <f t="shared" si="3"/>
        <v>0</v>
      </c>
      <c r="L82" s="19">
        <f t="shared" si="4"/>
        <v>0</v>
      </c>
    </row>
    <row r="83" spans="2:16" s="1" customFormat="1" ht="19.7" customHeight="1" x14ac:dyDescent="0.2">
      <c r="B83" s="5">
        <v>36</v>
      </c>
      <c r="C83" s="6" t="s">
        <v>113</v>
      </c>
      <c r="D83" s="6" t="s">
        <v>114</v>
      </c>
      <c r="E83" s="7" t="s">
        <v>115</v>
      </c>
      <c r="F83" s="6" t="s">
        <v>100</v>
      </c>
      <c r="G83" s="8">
        <v>7</v>
      </c>
      <c r="H83" s="35"/>
      <c r="I83" s="19">
        <f t="shared" si="0"/>
        <v>0</v>
      </c>
      <c r="J83" s="5">
        <v>23</v>
      </c>
      <c r="K83" s="19">
        <f t="shared" si="3"/>
        <v>0</v>
      </c>
      <c r="L83" s="19">
        <f t="shared" si="4"/>
        <v>0</v>
      </c>
    </row>
    <row r="84" spans="2:16" s="1" customFormat="1" ht="30.4" customHeight="1" x14ac:dyDescent="0.2">
      <c r="B84" s="18">
        <v>37</v>
      </c>
      <c r="C84" s="9" t="s">
        <v>130</v>
      </c>
      <c r="D84" s="10" t="s">
        <v>131</v>
      </c>
      <c r="E84" s="11" t="s">
        <v>132</v>
      </c>
      <c r="F84" s="10" t="s">
        <v>133</v>
      </c>
      <c r="G84" s="39">
        <v>300</v>
      </c>
      <c r="H84" s="35"/>
      <c r="I84" s="19">
        <f t="shared" si="0"/>
        <v>0</v>
      </c>
      <c r="J84" s="18">
        <v>8</v>
      </c>
      <c r="K84" s="19">
        <f t="shared" si="3"/>
        <v>0</v>
      </c>
      <c r="L84" s="19">
        <f t="shared" si="4"/>
        <v>0</v>
      </c>
    </row>
    <row r="85" spans="2:16" s="17" customFormat="1" ht="30.4" customHeight="1" x14ac:dyDescent="0.2">
      <c r="B85" s="18">
        <v>38</v>
      </c>
      <c r="C85" s="20" t="s">
        <v>101</v>
      </c>
      <c r="D85" s="20" t="s">
        <v>134</v>
      </c>
      <c r="E85" s="21" t="s">
        <v>135</v>
      </c>
      <c r="F85" s="20" t="s">
        <v>34</v>
      </c>
      <c r="G85" s="40">
        <v>1</v>
      </c>
      <c r="H85" s="35"/>
      <c r="I85" s="19">
        <f t="shared" si="0"/>
        <v>0</v>
      </c>
      <c r="J85" s="18">
        <v>8</v>
      </c>
      <c r="K85" s="19">
        <f t="shared" si="3"/>
        <v>0</v>
      </c>
      <c r="L85" s="19">
        <f t="shared" si="4"/>
        <v>0</v>
      </c>
    </row>
    <row r="86" spans="2:16" s="17" customFormat="1" ht="30.4" customHeight="1" x14ac:dyDescent="0.2">
      <c r="B86" s="18">
        <v>39</v>
      </c>
      <c r="C86" s="20" t="s">
        <v>104</v>
      </c>
      <c r="D86" s="20" t="s">
        <v>136</v>
      </c>
      <c r="E86" s="21" t="s">
        <v>137</v>
      </c>
      <c r="F86" s="20" t="s">
        <v>34</v>
      </c>
      <c r="G86" s="40">
        <v>5</v>
      </c>
      <c r="H86" s="35"/>
      <c r="I86" s="19">
        <f t="shared" si="0"/>
        <v>0</v>
      </c>
      <c r="J86" s="18">
        <v>8</v>
      </c>
      <c r="K86" s="19">
        <f t="shared" si="3"/>
        <v>0</v>
      </c>
      <c r="L86" s="19">
        <f t="shared" si="4"/>
        <v>0</v>
      </c>
    </row>
    <row r="87" spans="2:16" s="1" customFormat="1" ht="30.4" customHeight="1" x14ac:dyDescent="0.2">
      <c r="B87" s="18">
        <v>40</v>
      </c>
      <c r="C87" s="20" t="s">
        <v>107</v>
      </c>
      <c r="D87" s="20" t="s">
        <v>138</v>
      </c>
      <c r="E87" s="21" t="s">
        <v>139</v>
      </c>
      <c r="F87" s="20" t="s">
        <v>34</v>
      </c>
      <c r="G87" s="40">
        <v>1</v>
      </c>
      <c r="H87" s="35"/>
      <c r="I87" s="19">
        <f t="shared" si="0"/>
        <v>0</v>
      </c>
      <c r="J87" s="18">
        <v>8</v>
      </c>
      <c r="K87" s="19">
        <f t="shared" si="3"/>
        <v>0</v>
      </c>
      <c r="L87" s="19">
        <f t="shared" si="4"/>
        <v>0</v>
      </c>
    </row>
    <row r="88" spans="2:16" s="1" customFormat="1" ht="30.4" customHeight="1" x14ac:dyDescent="0.2">
      <c r="B88" s="18">
        <v>41</v>
      </c>
      <c r="C88" s="20" t="s">
        <v>110</v>
      </c>
      <c r="D88" s="20" t="s">
        <v>140</v>
      </c>
      <c r="E88" s="21" t="s">
        <v>141</v>
      </c>
      <c r="F88" s="20" t="s">
        <v>34</v>
      </c>
      <c r="G88" s="40">
        <v>1</v>
      </c>
      <c r="H88" s="35"/>
      <c r="I88" s="19">
        <f t="shared" si="0"/>
        <v>0</v>
      </c>
      <c r="J88" s="18">
        <v>8</v>
      </c>
      <c r="K88" s="19">
        <f t="shared" si="3"/>
        <v>0</v>
      </c>
      <c r="L88" s="19">
        <f t="shared" si="4"/>
        <v>0</v>
      </c>
    </row>
    <row r="89" spans="2:16" s="1" customFormat="1" ht="30.4" customHeight="1" x14ac:dyDescent="0.2">
      <c r="B89" s="18">
        <v>42</v>
      </c>
      <c r="C89" s="20" t="s">
        <v>113</v>
      </c>
      <c r="D89" s="20" t="s">
        <v>142</v>
      </c>
      <c r="E89" s="21" t="s">
        <v>143</v>
      </c>
      <c r="F89" s="20" t="s">
        <v>34</v>
      </c>
      <c r="G89" s="40">
        <v>5</v>
      </c>
      <c r="H89" s="35"/>
      <c r="I89" s="19">
        <f t="shared" si="0"/>
        <v>0</v>
      </c>
      <c r="J89" s="18">
        <v>8</v>
      </c>
      <c r="K89" s="19">
        <f t="shared" si="3"/>
        <v>0</v>
      </c>
      <c r="L89" s="19">
        <f t="shared" si="4"/>
        <v>0</v>
      </c>
    </row>
    <row r="90" spans="2:16" s="1" customFormat="1" ht="30.4" customHeight="1" x14ac:dyDescent="0.2">
      <c r="B90" s="18">
        <v>43</v>
      </c>
      <c r="C90" s="20" t="s">
        <v>101</v>
      </c>
      <c r="D90" s="20" t="s">
        <v>144</v>
      </c>
      <c r="E90" s="21" t="s">
        <v>145</v>
      </c>
      <c r="F90" s="20" t="s">
        <v>34</v>
      </c>
      <c r="G90" s="40">
        <v>1</v>
      </c>
      <c r="H90" s="35"/>
      <c r="I90" s="19">
        <f t="shared" si="0"/>
        <v>0</v>
      </c>
      <c r="J90" s="18">
        <v>8</v>
      </c>
      <c r="K90" s="19">
        <f t="shared" si="3"/>
        <v>0</v>
      </c>
      <c r="L90" s="19">
        <f t="shared" si="4"/>
        <v>0</v>
      </c>
    </row>
    <row r="91" spans="2:16" s="1" customFormat="1" ht="30.4" customHeight="1" x14ac:dyDescent="0.2">
      <c r="B91" s="12"/>
      <c r="C91" s="13"/>
      <c r="D91" s="10"/>
      <c r="E91" s="11"/>
      <c r="F91" s="10"/>
      <c r="G91" s="14"/>
      <c r="H91" s="15"/>
      <c r="I91" s="15"/>
      <c r="J91" s="16"/>
      <c r="K91" s="15"/>
      <c r="L91" s="15"/>
    </row>
    <row r="92" spans="2:16" s="1" customFormat="1" ht="55.9" customHeight="1" x14ac:dyDescent="0.2"/>
    <row r="93" spans="2:16" s="1" customFormat="1" ht="21.4" customHeight="1" x14ac:dyDescent="0.2">
      <c r="B93" s="58" t="s">
        <v>116</v>
      </c>
      <c r="C93" s="58"/>
      <c r="D93" s="58"/>
      <c r="E93" s="58"/>
      <c r="F93" s="61">
        <f>SUM(I34:I35,I40,I45,I50,I53:I83,I84:I90)</f>
        <v>0</v>
      </c>
      <c r="G93" s="61"/>
      <c r="H93" s="61"/>
      <c r="I93" s="61"/>
      <c r="J93" s="61"/>
      <c r="K93" s="61"/>
      <c r="L93" s="61"/>
    </row>
    <row r="94" spans="2:16" s="1" customFormat="1" ht="21.4" customHeight="1" x14ac:dyDescent="0.2">
      <c r="B94" s="58" t="s">
        <v>117</v>
      </c>
      <c r="C94" s="58"/>
      <c r="D94" s="58"/>
      <c r="E94" s="58"/>
      <c r="F94" s="61">
        <f>SUM(L34:L35,L40,L45,L50,L53:L83,L84:L90)</f>
        <v>0</v>
      </c>
      <c r="G94" s="62"/>
      <c r="H94" s="62"/>
      <c r="I94" s="62"/>
      <c r="J94" s="62"/>
      <c r="K94" s="62"/>
      <c r="L94" s="62"/>
    </row>
    <row r="95" spans="2:16" s="1" customFormat="1" ht="131.65" customHeight="1" x14ac:dyDescent="0.2">
      <c r="B95" s="68" t="s">
        <v>186</v>
      </c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36"/>
      <c r="O95" s="36"/>
      <c r="P95" s="36"/>
    </row>
    <row r="96" spans="2:16" s="1" customFormat="1" ht="57.75" customHeight="1" x14ac:dyDescent="0.2">
      <c r="B96" s="68" t="s">
        <v>183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36"/>
      <c r="O96" s="36"/>
      <c r="P96" s="36"/>
    </row>
    <row r="97" spans="2:16" s="1" customFormat="1" ht="28.7" customHeight="1" x14ac:dyDescent="0.2">
      <c r="B97" s="37" t="s">
        <v>184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ht="51" customHeight="1" x14ac:dyDescent="0.2">
      <c r="B98" s="67" t="s">
        <v>185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spans="2:16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4"/>
      <c r="P99" s="24"/>
    </row>
    <row r="100" spans="2:16" ht="34.5" customHeight="1" x14ac:dyDescent="0.2">
      <c r="B100" s="48" t="s">
        <v>146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24"/>
      <c r="N100" s="24"/>
      <c r="O100" s="24"/>
      <c r="P100" s="24"/>
    </row>
    <row r="101" spans="2:16" x14ac:dyDescent="0.2">
      <c r="B101" s="24"/>
      <c r="C101" s="24"/>
      <c r="D101" s="24"/>
      <c r="E101" s="24"/>
      <c r="F101" s="25"/>
      <c r="G101" s="25"/>
      <c r="H101" s="24"/>
      <c r="I101" s="24"/>
      <c r="J101" s="26"/>
      <c r="K101" s="24"/>
      <c r="L101" s="24"/>
      <c r="M101" s="24"/>
      <c r="N101" s="24"/>
      <c r="O101" s="24"/>
      <c r="P101" s="24"/>
    </row>
    <row r="102" spans="2:16" x14ac:dyDescent="0.2">
      <c r="B102" s="24"/>
      <c r="C102" s="24"/>
      <c r="D102" s="24"/>
      <c r="E102" s="24"/>
      <c r="F102" s="25"/>
      <c r="G102" s="25"/>
      <c r="H102" s="24"/>
      <c r="I102" s="24"/>
      <c r="J102" s="26"/>
      <c r="K102" s="24"/>
      <c r="L102" s="24"/>
      <c r="M102" s="24"/>
      <c r="N102" s="24"/>
      <c r="O102" s="24"/>
      <c r="P102" s="24"/>
    </row>
    <row r="103" spans="2:16" ht="14.25" x14ac:dyDescent="0.2">
      <c r="B103" s="27" t="s">
        <v>147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4"/>
      <c r="O103" s="24"/>
      <c r="P103" s="24"/>
    </row>
    <row r="104" spans="2:16" x14ac:dyDescent="0.2">
      <c r="B104" s="24"/>
      <c r="C104" s="24"/>
      <c r="D104" s="24"/>
      <c r="E104" s="24"/>
      <c r="F104" s="25"/>
      <c r="G104" s="25"/>
      <c r="H104" s="24"/>
      <c r="I104" s="24"/>
      <c r="J104" s="26"/>
      <c r="K104" s="24"/>
      <c r="L104" s="24"/>
      <c r="M104" s="24"/>
      <c r="N104" s="24"/>
      <c r="O104" s="24"/>
      <c r="P104" s="24"/>
    </row>
    <row r="105" spans="2:16" ht="14.25" x14ac:dyDescent="0.2">
      <c r="B105" s="54" t="s">
        <v>148</v>
      </c>
      <c r="C105" s="55"/>
      <c r="D105" s="55"/>
      <c r="E105" s="55"/>
      <c r="F105" s="56"/>
      <c r="G105" s="51" t="s">
        <v>149</v>
      </c>
      <c r="H105" s="52"/>
      <c r="I105" s="52"/>
      <c r="J105" s="52"/>
      <c r="K105" s="52"/>
      <c r="L105" s="53"/>
      <c r="M105" s="28"/>
      <c r="N105" s="24"/>
      <c r="O105" s="24"/>
      <c r="P105" s="24"/>
    </row>
    <row r="106" spans="2:16" x14ac:dyDescent="0.2">
      <c r="B106" s="49"/>
      <c r="C106" s="50"/>
      <c r="D106" s="50"/>
      <c r="E106" s="50"/>
      <c r="F106" s="50"/>
      <c r="G106" s="45"/>
      <c r="H106" s="45"/>
      <c r="I106" s="45"/>
      <c r="J106" s="45"/>
      <c r="K106" s="45"/>
      <c r="L106" s="45"/>
      <c r="M106" s="29"/>
      <c r="N106" s="24"/>
      <c r="O106" s="24"/>
      <c r="P106" s="24"/>
    </row>
    <row r="107" spans="2:16" x14ac:dyDescent="0.2">
      <c r="B107" s="49"/>
      <c r="C107" s="50"/>
      <c r="D107" s="50"/>
      <c r="E107" s="50"/>
      <c r="F107" s="50"/>
      <c r="G107" s="45"/>
      <c r="H107" s="45"/>
      <c r="I107" s="45"/>
      <c r="J107" s="45"/>
      <c r="K107" s="45"/>
      <c r="L107" s="45"/>
      <c r="M107" s="29"/>
      <c r="N107" s="24"/>
      <c r="O107" s="24"/>
      <c r="P107" s="24"/>
    </row>
    <row r="108" spans="2:16" x14ac:dyDescent="0.2">
      <c r="B108" s="49"/>
      <c r="C108" s="50"/>
      <c r="D108" s="50"/>
      <c r="E108" s="50"/>
      <c r="F108" s="50"/>
      <c r="G108" s="45"/>
      <c r="H108" s="45"/>
      <c r="I108" s="45"/>
      <c r="J108" s="45"/>
      <c r="K108" s="45"/>
      <c r="L108" s="45"/>
      <c r="M108" s="29"/>
      <c r="N108" s="24"/>
      <c r="O108" s="24"/>
      <c r="P108" s="24"/>
    </row>
    <row r="109" spans="2:16" x14ac:dyDescent="0.2">
      <c r="B109" s="49"/>
      <c r="C109" s="50"/>
      <c r="D109" s="50"/>
      <c r="E109" s="50"/>
      <c r="F109" s="50"/>
      <c r="G109" s="45"/>
      <c r="H109" s="45"/>
      <c r="I109" s="45"/>
      <c r="J109" s="45"/>
      <c r="K109" s="45"/>
      <c r="L109" s="45"/>
      <c r="M109" s="29"/>
      <c r="N109" s="24"/>
      <c r="O109" s="24"/>
      <c r="P109" s="24"/>
    </row>
    <row r="110" spans="2:16" x14ac:dyDescent="0.2">
      <c r="B110" s="24"/>
      <c r="C110" s="24"/>
      <c r="D110" s="24"/>
      <c r="E110" s="24"/>
      <c r="F110" s="25"/>
      <c r="G110" s="25"/>
      <c r="H110" s="24"/>
      <c r="I110" s="24"/>
      <c r="J110" s="26"/>
      <c r="K110" s="24"/>
      <c r="L110" s="24"/>
      <c r="M110" s="24"/>
      <c r="N110" s="24"/>
      <c r="O110" s="24"/>
      <c r="P110" s="24"/>
    </row>
    <row r="111" spans="2:16" x14ac:dyDescent="0.2">
      <c r="B111" s="24"/>
      <c r="C111" s="24"/>
      <c r="D111" s="24"/>
      <c r="E111" s="24"/>
      <c r="F111" s="25"/>
      <c r="G111" s="25"/>
      <c r="H111" s="24"/>
      <c r="I111" s="24"/>
      <c r="J111" s="26"/>
      <c r="K111" s="24"/>
      <c r="L111" s="24"/>
      <c r="M111" s="24"/>
      <c r="N111" s="24"/>
      <c r="O111" s="24"/>
      <c r="P111" s="24"/>
    </row>
    <row r="112" spans="2:16" ht="14.25" x14ac:dyDescent="0.2">
      <c r="B112" s="27" t="s">
        <v>150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2:16" ht="14.25" x14ac:dyDescent="0.2">
      <c r="B113" s="30" t="s">
        <v>151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2:16" x14ac:dyDescent="0.2">
      <c r="B114" s="43" t="s">
        <v>152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27"/>
      <c r="N114" s="27"/>
      <c r="O114" s="27"/>
      <c r="P114" s="27"/>
    </row>
    <row r="115" spans="2:16" x14ac:dyDescent="0.2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27"/>
      <c r="N115" s="27"/>
      <c r="O115" s="27"/>
      <c r="P115" s="27"/>
    </row>
    <row r="116" spans="2:16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27"/>
      <c r="N116" s="27"/>
      <c r="O116" s="27"/>
      <c r="P116" s="27"/>
    </row>
    <row r="117" spans="2:16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27"/>
      <c r="N117" s="27"/>
      <c r="O117" s="27"/>
      <c r="P117" s="27"/>
    </row>
    <row r="118" spans="2:16" ht="14.25" x14ac:dyDescent="0.2">
      <c r="B118" s="27" t="s">
        <v>153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2:16" ht="14.25" x14ac:dyDescent="0.2">
      <c r="B119" s="27" t="s">
        <v>154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2:16" x14ac:dyDescent="0.2">
      <c r="B120" s="24"/>
      <c r="C120" s="24"/>
      <c r="D120" s="24"/>
      <c r="E120" s="24"/>
      <c r="F120" s="25"/>
      <c r="G120" s="25"/>
      <c r="H120" s="24"/>
      <c r="I120" s="24"/>
      <c r="J120" s="26"/>
      <c r="K120" s="24"/>
      <c r="L120" s="24"/>
      <c r="M120" s="24"/>
      <c r="N120" s="24"/>
      <c r="O120" s="24"/>
      <c r="P120" s="24"/>
    </row>
    <row r="121" spans="2:16" x14ac:dyDescent="0.2">
      <c r="B121" s="46" t="s">
        <v>155</v>
      </c>
      <c r="C121" s="46"/>
      <c r="D121" s="46"/>
      <c r="E121" s="46"/>
      <c r="F121" s="46"/>
      <c r="G121" s="47" t="s">
        <v>156</v>
      </c>
      <c r="H121" s="47"/>
      <c r="I121" s="47"/>
      <c r="J121" s="47"/>
      <c r="K121" s="47"/>
      <c r="L121" s="47"/>
      <c r="M121" s="47"/>
      <c r="N121" s="47"/>
      <c r="O121" s="47"/>
      <c r="P121" s="24"/>
    </row>
    <row r="122" spans="2:16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24"/>
    </row>
    <row r="123" spans="2:16" x14ac:dyDescent="0.2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24"/>
    </row>
    <row r="124" spans="2:16" x14ac:dyDescent="0.2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24"/>
    </row>
    <row r="125" spans="2:16" x14ac:dyDescent="0.2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24"/>
    </row>
    <row r="126" spans="2:16" x14ac:dyDescent="0.2">
      <c r="B126" s="24"/>
      <c r="C126" s="24"/>
      <c r="D126" s="24"/>
      <c r="E126" s="24"/>
      <c r="F126" s="25"/>
      <c r="G126" s="25"/>
      <c r="H126" s="24"/>
      <c r="I126" s="24"/>
      <c r="J126" s="26"/>
      <c r="K126" s="24"/>
      <c r="L126" s="24"/>
      <c r="M126" s="24"/>
      <c r="N126" s="24"/>
      <c r="O126" s="24"/>
      <c r="P126" s="24"/>
    </row>
    <row r="127" spans="2:16" x14ac:dyDescent="0.2">
      <c r="B127" s="24"/>
      <c r="C127" s="24"/>
      <c r="D127" s="24"/>
      <c r="E127" s="24"/>
      <c r="F127" s="25"/>
      <c r="G127" s="25"/>
      <c r="H127" s="24"/>
      <c r="I127" s="24"/>
      <c r="J127" s="26"/>
      <c r="K127" s="24"/>
      <c r="L127" s="24"/>
      <c r="M127" s="24"/>
      <c r="N127" s="24"/>
      <c r="O127" s="24"/>
      <c r="P127" s="24"/>
    </row>
    <row r="128" spans="2:16" ht="14.25" x14ac:dyDescent="0.2">
      <c r="B128" s="27" t="s">
        <v>157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2:16" x14ac:dyDescent="0.2">
      <c r="B129" s="42" t="s">
        <v>158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27"/>
      <c r="N129" s="27"/>
      <c r="O129" s="27"/>
      <c r="P129" s="27"/>
    </row>
    <row r="130" spans="2:16" x14ac:dyDescent="0.2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27"/>
      <c r="N130" s="27"/>
      <c r="O130" s="27"/>
      <c r="P130" s="27"/>
    </row>
    <row r="131" spans="2:16" x14ac:dyDescent="0.2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27"/>
      <c r="N131" s="27"/>
      <c r="O131" s="27"/>
      <c r="P131" s="27"/>
    </row>
    <row r="132" spans="2:16" x14ac:dyDescent="0.2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27"/>
      <c r="N132" s="27"/>
      <c r="O132" s="27"/>
      <c r="P132" s="27"/>
    </row>
    <row r="133" spans="2:16" x14ac:dyDescent="0.2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27"/>
      <c r="N133" s="27"/>
      <c r="O133" s="27"/>
      <c r="P133" s="27"/>
    </row>
    <row r="134" spans="2:16" x14ac:dyDescent="0.2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27"/>
      <c r="N134" s="27"/>
      <c r="O134" s="27"/>
      <c r="P134" s="27"/>
    </row>
    <row r="135" spans="2:16" x14ac:dyDescent="0.2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27"/>
      <c r="N135" s="27"/>
      <c r="O135" s="27"/>
      <c r="P135" s="27"/>
    </row>
    <row r="136" spans="2:16" ht="14.25" x14ac:dyDescent="0.2">
      <c r="B136" s="30" t="s">
        <v>159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2:16" ht="14.25" x14ac:dyDescent="0.2">
      <c r="B137" s="30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2:16" ht="14.25" x14ac:dyDescent="0.2">
      <c r="B138" s="27" t="s">
        <v>160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2:16" x14ac:dyDescent="0.2">
      <c r="B139" s="44" t="s">
        <v>161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27"/>
      <c r="N139" s="27"/>
      <c r="O139" s="27"/>
      <c r="P139" s="27"/>
    </row>
    <row r="140" spans="2:16" ht="30.75" customHeight="1" x14ac:dyDescent="0.2">
      <c r="B140" s="31" t="s">
        <v>162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2:16" ht="32.25" customHeight="1" x14ac:dyDescent="0.2">
      <c r="B141" s="27" t="s">
        <v>163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2:16" ht="65.25" customHeight="1" x14ac:dyDescent="0.2">
      <c r="B142" s="42" t="s">
        <v>164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2"/>
      <c r="N142" s="32"/>
      <c r="O142" s="32"/>
      <c r="P142" s="32"/>
    </row>
    <row r="143" spans="2:16" ht="42" customHeight="1" x14ac:dyDescent="0.2">
      <c r="B143" s="42" t="s">
        <v>165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32"/>
      <c r="N143" s="32"/>
      <c r="O143" s="32"/>
      <c r="P143" s="32"/>
    </row>
    <row r="144" spans="2:16" ht="17.25" customHeight="1" x14ac:dyDescent="0.2">
      <c r="B144" s="27" t="s">
        <v>166</v>
      </c>
      <c r="C144" s="24"/>
      <c r="D144" s="24"/>
      <c r="E144" s="24"/>
      <c r="F144" s="25"/>
      <c r="G144" s="25"/>
      <c r="H144" s="24"/>
      <c r="I144" s="24"/>
      <c r="J144" s="26"/>
      <c r="K144" s="24"/>
      <c r="L144" s="24"/>
      <c r="M144" s="24"/>
      <c r="N144" s="24"/>
      <c r="O144" s="24"/>
      <c r="P144" s="24"/>
    </row>
    <row r="145" spans="2:16" ht="14.25" x14ac:dyDescent="0.2">
      <c r="B145" s="27" t="s">
        <v>167</v>
      </c>
      <c r="C145" s="24"/>
      <c r="D145" s="24"/>
      <c r="E145" s="24"/>
      <c r="F145" s="25"/>
      <c r="G145" s="25"/>
      <c r="H145" s="24"/>
      <c r="I145" s="24"/>
      <c r="J145" s="26"/>
      <c r="K145" s="24"/>
      <c r="L145" s="24"/>
      <c r="M145" s="24"/>
      <c r="N145" s="24"/>
      <c r="O145" s="24"/>
      <c r="P145" s="24"/>
    </row>
    <row r="146" spans="2:16" ht="14.25" x14ac:dyDescent="0.2">
      <c r="B146" s="27" t="s">
        <v>168</v>
      </c>
      <c r="C146" s="24"/>
      <c r="D146" s="24"/>
      <c r="E146" s="24"/>
      <c r="F146" s="25"/>
      <c r="G146" s="25"/>
      <c r="H146" s="24"/>
      <c r="I146" s="24"/>
      <c r="J146" s="26"/>
      <c r="K146" s="24"/>
      <c r="L146" s="24"/>
      <c r="M146" s="24"/>
      <c r="N146" s="24"/>
      <c r="O146" s="24"/>
      <c r="P146" s="24"/>
    </row>
    <row r="147" spans="2:16" ht="14.25" x14ac:dyDescent="0.2">
      <c r="B147" s="27" t="s">
        <v>169</v>
      </c>
      <c r="C147" s="24"/>
      <c r="D147" s="24"/>
      <c r="E147" s="24"/>
      <c r="F147" s="25"/>
      <c r="G147" s="25"/>
      <c r="H147" s="24"/>
      <c r="I147" s="24"/>
      <c r="J147" s="26"/>
      <c r="K147" s="24"/>
      <c r="L147" s="24"/>
      <c r="M147" s="24"/>
      <c r="N147" s="24"/>
      <c r="O147" s="24"/>
      <c r="P147" s="24"/>
    </row>
    <row r="148" spans="2:16" ht="14.25" x14ac:dyDescent="0.2">
      <c r="B148" s="27" t="s">
        <v>170</v>
      </c>
      <c r="C148" s="24"/>
      <c r="D148" s="24"/>
      <c r="E148" s="24"/>
      <c r="F148" s="25"/>
      <c r="G148" s="25"/>
      <c r="H148" s="24"/>
      <c r="I148" s="24"/>
      <c r="J148" s="26"/>
      <c r="K148" s="24"/>
      <c r="L148" s="24"/>
      <c r="M148" s="24"/>
      <c r="N148" s="24"/>
      <c r="O148" s="24"/>
      <c r="P148" s="24"/>
    </row>
    <row r="149" spans="2:16" ht="14.25" x14ac:dyDescent="0.2">
      <c r="B149" s="27" t="s">
        <v>171</v>
      </c>
      <c r="C149" s="24"/>
      <c r="D149" s="24"/>
      <c r="E149" s="24"/>
      <c r="F149" s="25"/>
      <c r="G149" s="25"/>
      <c r="H149" s="24"/>
      <c r="I149" s="24"/>
      <c r="J149" s="26"/>
      <c r="K149" s="24"/>
      <c r="L149" s="24"/>
      <c r="M149" s="24"/>
      <c r="N149" s="24"/>
      <c r="O149" s="24"/>
      <c r="P149" s="24"/>
    </row>
    <row r="150" spans="2:16" ht="14.25" x14ac:dyDescent="0.2">
      <c r="B150" s="27" t="s">
        <v>172</v>
      </c>
      <c r="C150" s="24"/>
      <c r="D150" s="24"/>
      <c r="E150" s="24"/>
      <c r="F150" s="25"/>
      <c r="G150" s="25"/>
      <c r="H150" s="24"/>
      <c r="I150" s="24"/>
      <c r="J150" s="26"/>
      <c r="K150" s="24"/>
      <c r="L150" s="24"/>
      <c r="M150" s="24"/>
      <c r="N150" s="24"/>
      <c r="O150" s="24"/>
      <c r="P150" s="24"/>
    </row>
    <row r="151" spans="2:16" ht="14.25" x14ac:dyDescent="0.2">
      <c r="B151" s="27" t="s">
        <v>173</v>
      </c>
      <c r="C151" s="24"/>
      <c r="D151" s="24"/>
      <c r="E151" s="24"/>
      <c r="F151" s="25"/>
      <c r="G151" s="25"/>
      <c r="H151" s="24"/>
      <c r="I151" s="24"/>
      <c r="J151" s="26"/>
      <c r="K151" s="24"/>
      <c r="L151" s="24"/>
      <c r="M151" s="24"/>
      <c r="N151" s="24"/>
      <c r="O151" s="24"/>
      <c r="P151" s="24"/>
    </row>
    <row r="152" spans="2:16" ht="14.25" x14ac:dyDescent="0.2">
      <c r="B152" s="27" t="s">
        <v>174</v>
      </c>
      <c r="C152" s="24"/>
      <c r="D152" s="24"/>
      <c r="E152" s="24"/>
      <c r="F152" s="25"/>
      <c r="G152" s="25"/>
      <c r="H152" s="24"/>
      <c r="I152" s="24"/>
      <c r="J152" s="26"/>
      <c r="K152" s="24"/>
      <c r="L152" s="24"/>
      <c r="M152" s="24"/>
      <c r="N152" s="24"/>
      <c r="O152" s="24"/>
      <c r="P152" s="24"/>
    </row>
    <row r="153" spans="2:16" x14ac:dyDescent="0.2">
      <c r="B153" s="41" t="s">
        <v>175</v>
      </c>
      <c r="C153" s="41"/>
      <c r="D153" s="41"/>
      <c r="E153" s="41"/>
      <c r="F153" s="25"/>
      <c r="G153" s="25"/>
      <c r="H153" s="24"/>
      <c r="I153" s="24"/>
      <c r="J153" s="26"/>
      <c r="K153" s="24"/>
      <c r="L153" s="24"/>
      <c r="M153" s="24"/>
      <c r="N153" s="24"/>
      <c r="O153" s="24"/>
      <c r="P153" s="24"/>
    </row>
    <row r="154" spans="2:16" x14ac:dyDescent="0.2">
      <c r="B154" s="41"/>
      <c r="C154" s="41"/>
      <c r="D154" s="41"/>
      <c r="E154" s="41"/>
      <c r="F154" s="25"/>
      <c r="G154" s="25"/>
      <c r="H154" s="24"/>
      <c r="I154" s="24" t="s">
        <v>176</v>
      </c>
      <c r="J154" s="26"/>
      <c r="K154" s="24"/>
      <c r="L154" s="24"/>
      <c r="M154" s="24"/>
      <c r="N154" s="24"/>
      <c r="O154" s="24"/>
      <c r="P154" s="24"/>
    </row>
    <row r="155" spans="2:16" x14ac:dyDescent="0.2">
      <c r="B155" s="41"/>
      <c r="C155" s="41"/>
      <c r="D155" s="41"/>
      <c r="E155" s="41"/>
      <c r="F155" s="25"/>
      <c r="G155" s="25"/>
      <c r="H155" s="24"/>
      <c r="I155" s="24"/>
      <c r="J155" s="26"/>
      <c r="K155" s="24"/>
      <c r="L155" s="24"/>
      <c r="M155" s="24"/>
      <c r="N155" s="24"/>
      <c r="O155" s="24"/>
      <c r="P155" s="24"/>
    </row>
    <row r="156" spans="2:16" x14ac:dyDescent="0.2">
      <c r="B156" s="41"/>
      <c r="C156" s="41"/>
      <c r="D156" s="41"/>
      <c r="E156" s="41"/>
      <c r="F156" s="25"/>
      <c r="G156" s="25"/>
      <c r="H156" s="24"/>
      <c r="I156" s="24"/>
      <c r="J156" s="26"/>
      <c r="K156" s="24"/>
      <c r="L156" s="24"/>
      <c r="M156" s="24"/>
      <c r="N156" s="24"/>
      <c r="O156" s="24"/>
      <c r="P156" s="24"/>
    </row>
    <row r="157" spans="2:16" ht="14.25" x14ac:dyDescent="0.2">
      <c r="B157" s="24"/>
      <c r="C157" s="24"/>
      <c r="D157" s="24"/>
      <c r="E157" s="24"/>
      <c r="F157" s="25"/>
      <c r="G157" s="25"/>
      <c r="H157" s="24"/>
      <c r="I157" s="30" t="s">
        <v>177</v>
      </c>
      <c r="J157" s="26"/>
      <c r="K157" s="24"/>
      <c r="L157" s="24"/>
      <c r="M157" s="24"/>
      <c r="N157" s="24"/>
      <c r="O157" s="24"/>
      <c r="P157" s="24"/>
    </row>
    <row r="158" spans="2:16" ht="14.25" x14ac:dyDescent="0.2">
      <c r="B158" s="33" t="s">
        <v>178</v>
      </c>
      <c r="C158" s="24"/>
      <c r="D158" s="24"/>
      <c r="E158" s="24"/>
      <c r="F158" s="25"/>
      <c r="G158" s="25"/>
      <c r="H158" s="24"/>
      <c r="I158" s="24"/>
      <c r="J158" s="26"/>
      <c r="K158" s="24"/>
      <c r="L158" s="24"/>
      <c r="M158" s="24"/>
      <c r="N158" s="24"/>
      <c r="O158" s="24"/>
      <c r="P158" s="24"/>
    </row>
    <row r="159" spans="2:16" ht="15" x14ac:dyDescent="0.2">
      <c r="B159" s="27" t="s">
        <v>179</v>
      </c>
      <c r="C159" s="24"/>
      <c r="D159" s="24"/>
      <c r="E159" s="24"/>
      <c r="F159" s="25"/>
      <c r="G159" s="25"/>
      <c r="H159" s="24"/>
      <c r="I159" s="24"/>
      <c r="J159" s="26"/>
      <c r="K159" s="24"/>
      <c r="L159" s="24"/>
      <c r="M159" s="24"/>
      <c r="N159" s="24"/>
      <c r="O159" s="24"/>
      <c r="P159" s="24"/>
    </row>
    <row r="160" spans="2:16" ht="14.25" x14ac:dyDescent="0.2">
      <c r="B160" s="27" t="s">
        <v>180</v>
      </c>
      <c r="C160" s="24"/>
      <c r="D160" s="24"/>
      <c r="E160" s="24"/>
      <c r="F160" s="25"/>
      <c r="G160" s="25"/>
      <c r="H160" s="24"/>
      <c r="I160" s="24"/>
      <c r="J160" s="26"/>
      <c r="K160" s="24"/>
      <c r="L160" s="24"/>
      <c r="M160" s="24"/>
      <c r="N160" s="24"/>
      <c r="O160" s="24"/>
      <c r="P160" s="24"/>
    </row>
    <row r="161" spans="2:16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</row>
  </sheetData>
  <sheetProtection sheet="1" objects="1" scenarios="1"/>
  <mergeCells count="49">
    <mergeCell ref="B98:P98"/>
    <mergeCell ref="B95:L95"/>
    <mergeCell ref="B96:L96"/>
    <mergeCell ref="B26:M26"/>
    <mergeCell ref="B25:J25"/>
    <mergeCell ref="B28:I28"/>
    <mergeCell ref="B31:I31"/>
    <mergeCell ref="B37:I37"/>
    <mergeCell ref="I2:M2"/>
    <mergeCell ref="B94:E94"/>
    <mergeCell ref="E14:G14"/>
    <mergeCell ref="E15:G15"/>
    <mergeCell ref="F93:L93"/>
    <mergeCell ref="F94:L94"/>
    <mergeCell ref="B42:I42"/>
    <mergeCell ref="B47:I47"/>
    <mergeCell ref="B6:C6"/>
    <mergeCell ref="B8:C8"/>
    <mergeCell ref="B93:E93"/>
    <mergeCell ref="G11:L12"/>
    <mergeCell ref="B4:C4"/>
    <mergeCell ref="B10:C11"/>
    <mergeCell ref="B100:L100"/>
    <mergeCell ref="B108:F108"/>
    <mergeCell ref="B109:F109"/>
    <mergeCell ref="G105:L105"/>
    <mergeCell ref="G106:L106"/>
    <mergeCell ref="G109:L109"/>
    <mergeCell ref="G108:L108"/>
    <mergeCell ref="G107:L107"/>
    <mergeCell ref="B105:F105"/>
    <mergeCell ref="B106:F106"/>
    <mergeCell ref="B107:F107"/>
    <mergeCell ref="B153:E156"/>
    <mergeCell ref="B142:L142"/>
    <mergeCell ref="B143:L143"/>
    <mergeCell ref="B114:L117"/>
    <mergeCell ref="B129:L134"/>
    <mergeCell ref="B139:L139"/>
    <mergeCell ref="B125:F125"/>
    <mergeCell ref="B122:F122"/>
    <mergeCell ref="B123:F123"/>
    <mergeCell ref="B124:F124"/>
    <mergeCell ref="G125:O125"/>
    <mergeCell ref="G124:O124"/>
    <mergeCell ref="G123:O123"/>
    <mergeCell ref="G122:O122"/>
    <mergeCell ref="B121:F121"/>
    <mergeCell ref="G121:O121"/>
  </mergeCells>
  <pageMargins left="0.7" right="0.7" top="0.75" bottom="0.75" header="0.3" footer="0.3"/>
  <pageSetup paperSize="9" scale="87" orientation="landscape" r:id="rId1"/>
  <headerFooter alignWithMargins="0"/>
  <rowBreaks count="2" manualBreakCount="2">
    <brk id="59" min="1" max="15" man="1"/>
    <brk id="8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inwestorski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2023-01-13T09:07:05Z</cp:lastPrinted>
  <dcterms:created xsi:type="dcterms:W3CDTF">2023-01-13T07:42:01Z</dcterms:created>
  <dcterms:modified xsi:type="dcterms:W3CDTF">2023-01-17T11:18:15Z</dcterms:modified>
</cp:coreProperties>
</file>