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sk\Desktop\SERWIS 2025\Serwis urządzeń na pojazdy\ZP_06_2025\"/>
    </mc:Choice>
  </mc:AlternateContent>
  <xr:revisionPtr revIDLastSave="0" documentId="13_ncr:1_{11CAAB12-44BC-42F5-9DA9-0843C85C53AC}" xr6:coauthVersionLast="47" xr6:coauthVersionMax="47" xr10:uidLastSave="{00000000-0000-0000-0000-000000000000}"/>
  <bookViews>
    <workbookView xWindow="28680" yWindow="-120" windowWidth="29040" windowHeight="15720" xr2:uid="{1744F29E-48E3-41C9-9F47-E2B1EF05EE13}"/>
  </bookViews>
  <sheets>
    <sheet name="Formularz ofertowy_1" sheetId="5" r:id="rId1"/>
    <sheet name="Raport - alokacja sprzętu" sheetId="6" r:id="rId2"/>
  </sheets>
  <definedNames>
    <definedName name="_Toc178699699" localSheetId="0">'Formularz ofertowy_1'!#REF!</definedName>
    <definedName name="_Toc178699700" localSheetId="0">'Formularz ofertowy_1'!$C$6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5" l="1"/>
  <c r="K22" i="5"/>
  <c r="K21" i="5"/>
  <c r="K20" i="5"/>
  <c r="K19" i="5"/>
  <c r="K18" i="5"/>
  <c r="K10" i="5"/>
  <c r="K30" i="5"/>
  <c r="K29" i="5"/>
  <c r="K28" i="5"/>
  <c r="K27" i="5"/>
  <c r="K26" i="5" l="1"/>
  <c r="K24" i="5"/>
  <c r="K25" i="5"/>
  <c r="K31" i="5" s="1"/>
  <c r="K35" i="5" l="1"/>
</calcChain>
</file>

<file path=xl/sharedStrings.xml><?xml version="1.0" encoding="utf-8"?>
<sst xmlns="http://schemas.openxmlformats.org/spreadsheetml/2006/main" count="129" uniqueCount="72">
  <si>
    <t>Szczegółowy formularz ofertowy</t>
  </si>
  <si>
    <t>1. Konfiguracja biznesowa-Zarządzanie alokacją sprzętu</t>
  </si>
  <si>
    <t>Nazwa Podzadania</t>
  </si>
  <si>
    <t>Opis</t>
  </si>
  <si>
    <t>Pozycja</t>
  </si>
  <si>
    <t>ilość</t>
  </si>
  <si>
    <t>Uwagi do ilości</t>
  </si>
  <si>
    <t>Jednostka</t>
  </si>
  <si>
    <t>Cena Jednostkowa brutto</t>
  </si>
  <si>
    <t>Uwagi Zamawiającego do ceny jednostkowej</t>
  </si>
  <si>
    <t>Wartość  brutto</t>
  </si>
  <si>
    <t>Uwagi</t>
  </si>
  <si>
    <t>Maksymalna ilość  usług przewidziana przez Zamawiającego</t>
  </si>
  <si>
    <t>Wartość serwisowania infrastruktury w pojazdach komunikacji miejskiej</t>
  </si>
  <si>
    <t>Serwisowanie infrastruktury pojazdowej</t>
  </si>
  <si>
    <t>Pozycja zgodna z rozdziałem 3 OPZ</t>
  </si>
  <si>
    <t>ryczałt miesięczny</t>
  </si>
  <si>
    <t>miesiąc</t>
  </si>
  <si>
    <t>zgodnie z kolumną 4</t>
  </si>
  <si>
    <t>2. Opcje- Usługi w ramach prawa opcji - jeżeli zostanie wykorzystana</t>
  </si>
  <si>
    <t>Maksymalna wartość/ilość  usług przewidziana przez Zamawiającego</t>
  </si>
  <si>
    <t>2.1</t>
  </si>
  <si>
    <t>Opcje</t>
  </si>
  <si>
    <t xml:space="preserve">wykonanie pełnej infrastruktury pojazdowej w autobusie/trolejbusie zgodnie z dokumentem „Instalacja systemu FALA w pojazdach. Architektura systemu. Instrukcja montażu” wraz z konfiguracją urządzeń oraz wykonanie dokumentacji powykonawczej </t>
  </si>
  <si>
    <t>Pozycja zgodna z rozdziałem 3.2.1.a OPZ</t>
  </si>
  <si>
    <t>per pojazd</t>
  </si>
  <si>
    <t>od 0 do ilości maksymalnej wskazanej w kolumnie 4</t>
  </si>
  <si>
    <t>2.2</t>
  </si>
  <si>
    <t>wykonanie pełnej infrastruktury pojazdowej w tramwaju zgodnie z dokumentem „Instalacja systemu FALA w pojazdach. Architektura systemu. Instrukcja montażu” wraz z konfiguracją urządzeń oraz wykonanie dokumentacji powykonawczej</t>
  </si>
  <si>
    <t>Pozycja zgodna z rozdziałem 3.2.1.b OPZ</t>
  </si>
  <si>
    <t>2.3</t>
  </si>
  <si>
    <t xml:space="preserve">instalacja urządzeń (holdery, walidatory, komputer pokładowy, drukarka termiczna) i konfiguracja urządzeń w autobusie/trolejbusie z wykonaną infrastrukturą (okablowaniem elektrycznym i logicznym, routerem, przełącznikiem, anteną GPS, anteną GSM) </t>
  </si>
  <si>
    <t>Pozycja zgodna z rozdziałem 3.2.1.c OPZ</t>
  </si>
  <si>
    <t>2.4</t>
  </si>
  <si>
    <t>instalacja urządzeń (holdery, walidatory, komputer pokładowy, drukarka termiczna) i konfiguracja urządzeń w tramwaju z wykonaną infrastrukturą (okablowaniem elektrycznym i logicznym, routerem, przełącznikiem, anteną GPS, anteną GSM) </t>
  </si>
  <si>
    <t>Pozycja zgodna z rozdziałem 3.2.1.d OPZ</t>
  </si>
  <si>
    <t>2.5</t>
  </si>
  <si>
    <t>demontaż i ponowny montaż urządzeń wraz z holderami w cały pojeździe </t>
  </si>
  <si>
    <t>Pozycja zgodna z rozdziałem 3.2.1.e OPZ</t>
  </si>
  <si>
    <t>2.6</t>
  </si>
  <si>
    <t>demontaż i ponowny montaż pojedynczego walidatora w przypadku konieczności wymiany rurki w pojeździe </t>
  </si>
  <si>
    <t>Pozycja zgodna z rozdziałem 3.2.1.f OPZ</t>
  </si>
  <si>
    <t>per walidator</t>
  </si>
  <si>
    <t>2.7</t>
  </si>
  <si>
    <t xml:space="preserve"> wymiana okablowania do pojedynczego walidatora w pojeździe  </t>
  </si>
  <si>
    <t>Pozycja zgodna z rozdziałem 3.2.1.g OPZ</t>
  </si>
  <si>
    <t>2.8</t>
  </si>
  <si>
    <t xml:space="preserve">wymiana okablowania do komputera pokładowego </t>
  </si>
  <si>
    <t>Pozycja zgodna z rozdziałem 3.2.1.h OPZ</t>
  </si>
  <si>
    <t>per komputer pokładowy</t>
  </si>
  <si>
    <t>2.9</t>
  </si>
  <si>
    <t>wymiana okablowania zasilającego pomiędzy rozdzielnią elektryczną systemu FALA a rozdzielnią elektryczną pojazdu </t>
  </si>
  <si>
    <t>Pozycja zgodna z rozdziałem 3.2.1.i OPZ</t>
  </si>
  <si>
    <t>2.10</t>
  </si>
  <si>
    <t xml:space="preserve">wymiana rozdzielni elektrycznej systemu FALA </t>
  </si>
  <si>
    <t>Pozycja zgodna z rozdziałem 3.2.1.j OPZ</t>
  </si>
  <si>
    <t>2.11</t>
  </si>
  <si>
    <t>wymiana anten GPS/GSM w autobusie/trolejbusie </t>
  </si>
  <si>
    <t>Pozycja zgodna z rozdziałem 3.2.1.k OPZ</t>
  </si>
  <si>
    <t>2.12</t>
  </si>
  <si>
    <t xml:space="preserve">wymiana anten GPS/GSM w tramwaju </t>
  </si>
  <si>
    <t>Pozycja zgodna z rozdziałem 3.2.1.l OPZ</t>
  </si>
  <si>
    <t>2.13</t>
  </si>
  <si>
    <t>uzupełnienie tagu NFC/QR w pojeździe </t>
  </si>
  <si>
    <t>Pozycja zgodna z rozdziałem 3.2.1.m OPZ</t>
  </si>
  <si>
    <t>per tag NFC/QR</t>
  </si>
  <si>
    <t>suma:</t>
  </si>
  <si>
    <t>Suma Wartości Oferty:</t>
  </si>
  <si>
    <t>Raport miesięczny: 2. Opcje- Usługi w ramach prawa opcji - jeżeli zostanie wykorzystana</t>
  </si>
  <si>
    <t>rodzaj usługi</t>
  </si>
  <si>
    <t>opłata netto</t>
  </si>
  <si>
    <t xml:space="preserve">wartośc netto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</si>
</sst>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1.5"/>
      <color theme="1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rial"/>
    </font>
    <font>
      <b/>
      <sz val="12"/>
      <color theme="1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justify" vertical="center" wrapText="1"/>
    </xf>
    <xf numFmtId="0" fontId="1" fillId="0" borderId="0" xfId="0" quotePrefix="1" applyFont="1" applyAlignment="1">
      <alignment horizontal="justify" vertical="center" wrapText="1"/>
    </xf>
    <xf numFmtId="0" fontId="0" fillId="0" borderId="0" xfId="0" quotePrefix="1"/>
    <xf numFmtId="0" fontId="6" fillId="0" borderId="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6" fontId="0" fillId="0" borderId="0" xfId="0" quotePrefix="1" applyNumberFormat="1"/>
    <xf numFmtId="0" fontId="0" fillId="3" borderId="0" xfId="0" applyFill="1" applyAlignment="1">
      <alignment horizontal="center" vertical="center"/>
    </xf>
    <xf numFmtId="0" fontId="4" fillId="2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4" fillId="2" borderId="1" xfId="1" applyNumberFormat="1" applyBorder="1" applyAlignment="1">
      <alignment horizontal="center" vertical="center" wrapText="1"/>
    </xf>
    <xf numFmtId="0" fontId="4" fillId="2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" fontId="0" fillId="0" borderId="1" xfId="0" quotePrefix="1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9" fontId="10" fillId="0" borderId="1" xfId="2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13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6" xfId="0" applyBorder="1"/>
    <xf numFmtId="0" fontId="0" fillId="0" borderId="14" xfId="0" applyBorder="1"/>
    <xf numFmtId="0" fontId="11" fillId="0" borderId="6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16" fontId="11" fillId="0" borderId="0" xfId="0" applyNumberFormat="1" applyFont="1" applyAlignment="1">
      <alignment indent="5"/>
    </xf>
    <xf numFmtId="0" fontId="14" fillId="0" borderId="0" xfId="0" applyFont="1"/>
    <xf numFmtId="3" fontId="0" fillId="0" borderId="0" xfId="0" applyNumberFormat="1"/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Dobry" xfId="1" builtinId="26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3D474-F905-4720-8FEB-AC3D655B445D}">
  <dimension ref="B1:P35"/>
  <sheetViews>
    <sheetView tabSelected="1" zoomScale="85" zoomScaleNormal="85" workbookViewId="0">
      <selection activeCell="G14" sqref="G14"/>
    </sheetView>
  </sheetViews>
  <sheetFormatPr defaultRowHeight="14.4" x14ac:dyDescent="0.3"/>
  <cols>
    <col min="3" max="3" width="35.6640625" customWidth="1"/>
    <col min="4" max="4" width="33.44140625" customWidth="1"/>
    <col min="5" max="5" width="44.33203125" customWidth="1"/>
    <col min="6" max="6" width="14.5546875" customWidth="1"/>
    <col min="7" max="7" width="21" customWidth="1"/>
    <col min="8" max="8" width="17.6640625" customWidth="1"/>
    <col min="9" max="10" width="20.6640625" customWidth="1"/>
    <col min="11" max="11" width="12.88671875" customWidth="1"/>
    <col min="12" max="12" width="20.6640625" customWidth="1"/>
    <col min="13" max="13" width="17.33203125" style="4" customWidth="1"/>
    <col min="14" max="14" width="11.5546875" customWidth="1"/>
    <col min="15" max="15" width="14.5546875" style="66" customWidth="1"/>
  </cols>
  <sheetData>
    <row r="1" spans="2:15" x14ac:dyDescent="0.3">
      <c r="O1" s="65"/>
    </row>
    <row r="2" spans="2:15" ht="21" customHeight="1" x14ac:dyDescent="0.4">
      <c r="C2" s="53" t="s">
        <v>0</v>
      </c>
      <c r="D2" s="53"/>
      <c r="E2" s="53"/>
      <c r="F2" s="53"/>
      <c r="O2" s="65"/>
    </row>
    <row r="3" spans="2:15" x14ac:dyDescent="0.3">
      <c r="O3" s="65"/>
    </row>
    <row r="4" spans="2:15" x14ac:dyDescent="0.3">
      <c r="B4" s="10"/>
      <c r="C4" s="12"/>
      <c r="D4" s="12"/>
      <c r="E4" s="12"/>
      <c r="F4" s="12"/>
      <c r="G4" s="12"/>
      <c r="H4" s="5"/>
      <c r="I4" s="5"/>
      <c r="J4" s="5"/>
      <c r="K4" s="9"/>
      <c r="L4" s="5"/>
      <c r="M4" s="5"/>
      <c r="O4" s="65"/>
    </row>
    <row r="5" spans="2:15" x14ac:dyDescent="0.3">
      <c r="B5" s="22"/>
      <c r="C5" s="13"/>
      <c r="D5" s="21"/>
      <c r="E5" s="13"/>
      <c r="F5" s="13"/>
      <c r="G5" s="22"/>
      <c r="H5" s="15"/>
      <c r="I5" s="15"/>
      <c r="J5" s="15"/>
      <c r="K5" s="18"/>
      <c r="L5" s="15"/>
      <c r="M5" s="15"/>
      <c r="O5" s="65"/>
    </row>
    <row r="6" spans="2:15" x14ac:dyDescent="0.3">
      <c r="B6" s="11"/>
      <c r="C6" s="54" t="s">
        <v>1</v>
      </c>
      <c r="D6" s="54"/>
      <c r="E6" s="54"/>
      <c r="F6" s="54"/>
      <c r="G6" s="54"/>
      <c r="H6" s="5"/>
      <c r="I6" s="5"/>
      <c r="J6" s="5"/>
      <c r="L6" s="5"/>
      <c r="M6" s="5"/>
    </row>
    <row r="7" spans="2:15" ht="3.75" customHeight="1" x14ac:dyDescent="0.3">
      <c r="C7" s="5"/>
      <c r="D7" s="5"/>
      <c r="E7" s="5"/>
      <c r="F7" s="5"/>
      <c r="G7" s="5"/>
      <c r="H7" s="5"/>
      <c r="I7" s="5"/>
      <c r="J7" s="5"/>
      <c r="K7" s="9"/>
      <c r="L7" s="5"/>
      <c r="M7" s="5"/>
      <c r="O7" s="67"/>
    </row>
    <row r="8" spans="2:15" ht="80.25" customHeight="1" x14ac:dyDescent="0.3">
      <c r="B8" s="6"/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  <c r="K8" s="2" t="s">
        <v>10</v>
      </c>
      <c r="L8" s="2" t="s">
        <v>11</v>
      </c>
      <c r="M8" s="2" t="s">
        <v>12</v>
      </c>
      <c r="O8" s="68"/>
    </row>
    <row r="9" spans="2:15" x14ac:dyDescent="0.3">
      <c r="B9" s="8"/>
      <c r="C9" s="7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7">
        <v>9</v>
      </c>
      <c r="L9" s="7">
        <v>10</v>
      </c>
      <c r="M9" s="7">
        <v>11</v>
      </c>
      <c r="O9" s="69"/>
    </row>
    <row r="10" spans="2:15" ht="28.8" x14ac:dyDescent="0.3">
      <c r="B10" s="8">
        <v>1</v>
      </c>
      <c r="C10" s="8" t="s">
        <v>13</v>
      </c>
      <c r="D10" s="24" t="s">
        <v>14</v>
      </c>
      <c r="E10" s="8" t="s">
        <v>15</v>
      </c>
      <c r="F10" s="7">
        <v>39</v>
      </c>
      <c r="G10" s="8" t="s">
        <v>16</v>
      </c>
      <c r="H10" s="6" t="s">
        <v>17</v>
      </c>
      <c r="I10" s="16"/>
      <c r="J10" s="7"/>
      <c r="K10" s="16">
        <f>F10*I10</f>
        <v>0</v>
      </c>
      <c r="L10" s="8"/>
      <c r="M10" s="17" t="s">
        <v>18</v>
      </c>
      <c r="O10" s="69"/>
    </row>
    <row r="11" spans="2:15" x14ac:dyDescent="0.3">
      <c r="B11" s="14"/>
      <c r="D11" s="4"/>
      <c r="E11" s="4"/>
      <c r="F11" s="13"/>
      <c r="G11" s="5"/>
      <c r="H11" s="15"/>
      <c r="I11" s="15"/>
      <c r="J11" s="15"/>
      <c r="K11" s="15"/>
      <c r="L11" s="15"/>
      <c r="M11" s="15"/>
      <c r="O11" s="70"/>
    </row>
    <row r="12" spans="2:15" x14ac:dyDescent="0.3">
      <c r="B12" s="27"/>
      <c r="C12" s="22"/>
      <c r="D12" s="22"/>
      <c r="E12" s="22"/>
      <c r="F12" s="22"/>
      <c r="G12" s="22"/>
      <c r="H12" s="22"/>
      <c r="I12" s="13"/>
      <c r="J12" s="22"/>
      <c r="K12" s="18"/>
      <c r="L12" s="22"/>
      <c r="M12" s="22"/>
      <c r="O12" s="71"/>
    </row>
    <row r="13" spans="2:15" x14ac:dyDescent="0.3">
      <c r="B13" s="27"/>
      <c r="C13" s="22"/>
      <c r="D13" s="22"/>
      <c r="E13" s="28"/>
      <c r="F13" s="22"/>
      <c r="G13" s="22"/>
      <c r="H13" s="22"/>
      <c r="I13" s="22"/>
      <c r="J13" s="22"/>
      <c r="K13" s="9"/>
      <c r="L13" s="22"/>
      <c r="M13" s="22"/>
      <c r="O13" s="71"/>
    </row>
    <row r="14" spans="2:15" ht="27.6" customHeight="1" x14ac:dyDescent="0.3">
      <c r="B14" s="11"/>
      <c r="C14" s="52" t="s">
        <v>19</v>
      </c>
      <c r="D14" s="52"/>
      <c r="E14" s="52"/>
      <c r="F14" s="5"/>
      <c r="G14" s="5"/>
      <c r="H14" s="5"/>
      <c r="I14" s="5"/>
      <c r="J14" s="5"/>
      <c r="L14" s="5"/>
      <c r="M14" s="5"/>
      <c r="O14" s="67"/>
    </row>
    <row r="15" spans="2:15" x14ac:dyDescent="0.3">
      <c r="C15" s="5"/>
      <c r="D15" s="5"/>
      <c r="E15" s="5"/>
      <c r="F15" s="5"/>
      <c r="G15" s="5"/>
      <c r="H15" s="5"/>
      <c r="I15" s="5"/>
      <c r="J15" s="5"/>
      <c r="K15" s="9"/>
      <c r="L15" s="5"/>
      <c r="M15" s="5"/>
      <c r="O15" s="67"/>
    </row>
    <row r="16" spans="2:15" ht="82.8" x14ac:dyDescent="0.3">
      <c r="B16" s="6"/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3" t="s">
        <v>9</v>
      </c>
      <c r="K16" s="2" t="s">
        <v>10</v>
      </c>
      <c r="L16" s="2" t="s">
        <v>11</v>
      </c>
      <c r="M16" s="2" t="s">
        <v>20</v>
      </c>
      <c r="O16" s="68"/>
    </row>
    <row r="17" spans="2:16" x14ac:dyDescent="0.3">
      <c r="B17" s="8"/>
      <c r="C17" s="7">
        <v>1</v>
      </c>
      <c r="D17" s="7">
        <v>2</v>
      </c>
      <c r="E17" s="7">
        <v>3</v>
      </c>
      <c r="F17" s="7">
        <v>4</v>
      </c>
      <c r="G17" s="7">
        <v>5</v>
      </c>
      <c r="H17" s="7">
        <v>6</v>
      </c>
      <c r="I17" s="7">
        <v>7</v>
      </c>
      <c r="J17" s="7">
        <v>8</v>
      </c>
      <c r="K17" s="7">
        <v>9</v>
      </c>
      <c r="L17" s="7">
        <v>10</v>
      </c>
      <c r="M17" s="7">
        <v>11</v>
      </c>
      <c r="O17" s="69"/>
    </row>
    <row r="18" spans="2:16" ht="110.4" x14ac:dyDescent="0.3">
      <c r="B18" s="25" t="s">
        <v>21</v>
      </c>
      <c r="C18" s="8" t="s">
        <v>22</v>
      </c>
      <c r="D18" s="8" t="s">
        <v>23</v>
      </c>
      <c r="E18" s="8" t="s">
        <v>24</v>
      </c>
      <c r="F18" s="8">
        <v>75</v>
      </c>
      <c r="G18" s="1"/>
      <c r="H18" s="8" t="s">
        <v>25</v>
      </c>
      <c r="I18" s="20"/>
      <c r="J18" s="8"/>
      <c r="K18" s="19">
        <f>I18*F18</f>
        <v>0</v>
      </c>
      <c r="L18" s="8"/>
      <c r="M18" s="17" t="s">
        <v>26</v>
      </c>
      <c r="O18" s="72"/>
      <c r="P18" s="13"/>
    </row>
    <row r="19" spans="2:16" ht="110.4" x14ac:dyDescent="0.3">
      <c r="B19" s="25" t="s">
        <v>27</v>
      </c>
      <c r="C19" s="8" t="s">
        <v>22</v>
      </c>
      <c r="D19" s="8" t="s">
        <v>28</v>
      </c>
      <c r="E19" s="8" t="s">
        <v>29</v>
      </c>
      <c r="F19" s="8">
        <v>15</v>
      </c>
      <c r="G19" s="1"/>
      <c r="H19" s="8" t="s">
        <v>25</v>
      </c>
      <c r="I19" s="20"/>
      <c r="J19" s="8"/>
      <c r="K19" s="19">
        <f>F19*I19</f>
        <v>0</v>
      </c>
      <c r="L19" s="8"/>
      <c r="M19" s="17" t="s">
        <v>26</v>
      </c>
      <c r="O19" s="72"/>
      <c r="P19" s="13"/>
    </row>
    <row r="20" spans="2:16" ht="135" customHeight="1" x14ac:dyDescent="0.3">
      <c r="B20" s="25" t="s">
        <v>30</v>
      </c>
      <c r="C20" s="8" t="s">
        <v>22</v>
      </c>
      <c r="D20" s="8" t="s">
        <v>31</v>
      </c>
      <c r="E20" s="8" t="s">
        <v>32</v>
      </c>
      <c r="F20" s="8">
        <v>113</v>
      </c>
      <c r="G20" s="30"/>
      <c r="H20" s="8" t="s">
        <v>25</v>
      </c>
      <c r="I20" s="20"/>
      <c r="J20" s="8"/>
      <c r="K20" s="19">
        <f>F20*I20</f>
        <v>0</v>
      </c>
      <c r="L20" s="8"/>
      <c r="M20" s="17" t="s">
        <v>26</v>
      </c>
      <c r="O20" s="72"/>
      <c r="P20" s="13"/>
    </row>
    <row r="21" spans="2:16" ht="128.25" customHeight="1" x14ac:dyDescent="0.3">
      <c r="B21" s="25" t="s">
        <v>33</v>
      </c>
      <c r="C21" s="8" t="s">
        <v>22</v>
      </c>
      <c r="D21" s="35" t="s">
        <v>34</v>
      </c>
      <c r="E21" s="8" t="s">
        <v>35</v>
      </c>
      <c r="F21" s="8">
        <v>23</v>
      </c>
      <c r="G21" s="30"/>
      <c r="H21" s="8" t="s">
        <v>25</v>
      </c>
      <c r="I21" s="20"/>
      <c r="J21" s="29"/>
      <c r="K21" s="19">
        <f>F21*I21</f>
        <v>0</v>
      </c>
      <c r="L21" s="8"/>
      <c r="M21" s="17" t="s">
        <v>26</v>
      </c>
      <c r="O21" s="72"/>
      <c r="P21" s="13"/>
    </row>
    <row r="22" spans="2:16" ht="65.25" customHeight="1" x14ac:dyDescent="0.3">
      <c r="B22" s="25" t="s">
        <v>36</v>
      </c>
      <c r="C22" s="38" t="s">
        <v>22</v>
      </c>
      <c r="D22" s="37" t="s">
        <v>37</v>
      </c>
      <c r="E22" s="39" t="s">
        <v>38</v>
      </c>
      <c r="F22" s="8">
        <v>150</v>
      </c>
      <c r="G22" s="30"/>
      <c r="H22" s="8" t="s">
        <v>25</v>
      </c>
      <c r="I22" s="20"/>
      <c r="J22" s="8"/>
      <c r="K22" s="19">
        <f>F22*I22</f>
        <v>0</v>
      </c>
      <c r="L22" s="8"/>
      <c r="M22" s="17" t="s">
        <v>26</v>
      </c>
      <c r="O22" s="72"/>
      <c r="P22" s="13"/>
    </row>
    <row r="23" spans="2:16" ht="57.6" x14ac:dyDescent="0.3">
      <c r="B23" s="25" t="s">
        <v>39</v>
      </c>
      <c r="C23" s="8" t="s">
        <v>22</v>
      </c>
      <c r="D23" s="36" t="s">
        <v>40</v>
      </c>
      <c r="E23" s="8" t="s">
        <v>41</v>
      </c>
      <c r="F23" s="8">
        <v>150</v>
      </c>
      <c r="G23" s="30"/>
      <c r="H23" s="8" t="s">
        <v>42</v>
      </c>
      <c r="I23" s="20"/>
      <c r="J23" s="8"/>
      <c r="K23" s="19">
        <f>F23*I23</f>
        <v>0</v>
      </c>
      <c r="L23" s="8"/>
      <c r="M23" s="17" t="s">
        <v>26</v>
      </c>
      <c r="O23" s="72"/>
      <c r="P23" s="13"/>
    </row>
    <row r="24" spans="2:16" ht="57.6" x14ac:dyDescent="0.3">
      <c r="B24" s="25" t="s">
        <v>43</v>
      </c>
      <c r="C24" s="8" t="s">
        <v>22</v>
      </c>
      <c r="D24" s="8" t="s">
        <v>44</v>
      </c>
      <c r="E24" s="8" t="s">
        <v>45</v>
      </c>
      <c r="F24" s="8">
        <v>75</v>
      </c>
      <c r="G24" s="30"/>
      <c r="H24" s="8" t="s">
        <v>42</v>
      </c>
      <c r="I24" s="20"/>
      <c r="J24" s="8"/>
      <c r="K24" s="19">
        <f t="shared" ref="K24:K25" si="0">F24*I24</f>
        <v>0</v>
      </c>
      <c r="L24" s="8"/>
      <c r="M24" s="17" t="s">
        <v>26</v>
      </c>
      <c r="O24" s="72"/>
      <c r="P24" s="13"/>
    </row>
    <row r="25" spans="2:16" ht="57.6" x14ac:dyDescent="0.3">
      <c r="B25" s="25" t="s">
        <v>46</v>
      </c>
      <c r="C25" s="8" t="s">
        <v>22</v>
      </c>
      <c r="D25" s="40" t="s">
        <v>47</v>
      </c>
      <c r="E25" s="8" t="s">
        <v>48</v>
      </c>
      <c r="F25" s="8">
        <v>75</v>
      </c>
      <c r="G25" s="30"/>
      <c r="H25" s="8" t="s">
        <v>49</v>
      </c>
      <c r="I25" s="20"/>
      <c r="J25" s="8"/>
      <c r="K25" s="19">
        <f t="shared" si="0"/>
        <v>0</v>
      </c>
      <c r="L25" s="8"/>
      <c r="M25" s="17" t="s">
        <v>26</v>
      </c>
      <c r="O25" s="72"/>
      <c r="P25" s="13"/>
    </row>
    <row r="26" spans="2:16" ht="66" customHeight="1" x14ac:dyDescent="0.3">
      <c r="B26" s="25" t="s">
        <v>50</v>
      </c>
      <c r="C26" s="38" t="s">
        <v>22</v>
      </c>
      <c r="D26" s="37" t="s">
        <v>51</v>
      </c>
      <c r="E26" s="39" t="s">
        <v>52</v>
      </c>
      <c r="F26" s="8">
        <v>38</v>
      </c>
      <c r="G26" s="30"/>
      <c r="H26" s="8" t="s">
        <v>25</v>
      </c>
      <c r="I26" s="20"/>
      <c r="J26" s="8"/>
      <c r="K26" s="19">
        <f t="shared" ref="K26" si="1">F26*I26</f>
        <v>0</v>
      </c>
      <c r="L26" s="8"/>
      <c r="M26" s="17" t="s">
        <v>26</v>
      </c>
      <c r="O26" s="72"/>
      <c r="P26" s="13"/>
    </row>
    <row r="27" spans="2:16" ht="62.25" customHeight="1" x14ac:dyDescent="0.3">
      <c r="B27" s="25" t="s">
        <v>53</v>
      </c>
      <c r="C27" s="8" t="s">
        <v>22</v>
      </c>
      <c r="D27" s="41" t="s">
        <v>54</v>
      </c>
      <c r="E27" s="8" t="s">
        <v>55</v>
      </c>
      <c r="F27" s="8">
        <v>38</v>
      </c>
      <c r="G27" s="30"/>
      <c r="H27" s="8" t="s">
        <v>25</v>
      </c>
      <c r="I27" s="20"/>
      <c r="J27" s="8"/>
      <c r="K27" s="19">
        <f t="shared" ref="K27:K28" si="2">F27*I27</f>
        <v>0</v>
      </c>
      <c r="L27" s="8"/>
      <c r="M27" s="17" t="s">
        <v>26</v>
      </c>
      <c r="O27" s="72"/>
      <c r="P27" s="13"/>
    </row>
    <row r="28" spans="2:16" ht="69" customHeight="1" x14ac:dyDescent="0.3">
      <c r="B28" s="25" t="s">
        <v>56</v>
      </c>
      <c r="C28" s="8" t="s">
        <v>22</v>
      </c>
      <c r="D28" s="34" t="s">
        <v>57</v>
      </c>
      <c r="E28" s="8" t="s">
        <v>58</v>
      </c>
      <c r="F28" s="8">
        <v>75</v>
      </c>
      <c r="G28" s="30"/>
      <c r="H28" s="8" t="s">
        <v>25</v>
      </c>
      <c r="I28" s="20"/>
      <c r="J28" s="8"/>
      <c r="K28" s="19">
        <f t="shared" si="2"/>
        <v>0</v>
      </c>
      <c r="L28" s="8"/>
      <c r="M28" s="17" t="s">
        <v>26</v>
      </c>
      <c r="O28" s="72"/>
      <c r="P28" s="13"/>
    </row>
    <row r="29" spans="2:16" ht="60.75" customHeight="1" x14ac:dyDescent="0.3">
      <c r="B29" s="25" t="s">
        <v>59</v>
      </c>
      <c r="C29" s="8" t="s">
        <v>22</v>
      </c>
      <c r="D29" s="40" t="s">
        <v>60</v>
      </c>
      <c r="E29" s="8" t="s">
        <v>61</v>
      </c>
      <c r="F29" s="8">
        <v>53</v>
      </c>
      <c r="G29" s="30"/>
      <c r="H29" s="8" t="s">
        <v>25</v>
      </c>
      <c r="I29" s="20"/>
      <c r="J29" s="8"/>
      <c r="K29" s="19">
        <f t="shared" ref="K29:K30" si="3">F29*I29</f>
        <v>0</v>
      </c>
      <c r="L29" s="8"/>
      <c r="M29" s="17" t="s">
        <v>26</v>
      </c>
      <c r="O29" s="72"/>
      <c r="P29" s="13"/>
    </row>
    <row r="30" spans="2:16" ht="72" customHeight="1" x14ac:dyDescent="0.3">
      <c r="B30" s="25" t="s">
        <v>62</v>
      </c>
      <c r="C30" s="38" t="s">
        <v>22</v>
      </c>
      <c r="D30" s="37" t="s">
        <v>63</v>
      </c>
      <c r="E30" s="39" t="s">
        <v>64</v>
      </c>
      <c r="F30" s="8">
        <v>225</v>
      </c>
      <c r="G30" s="30"/>
      <c r="H30" s="8" t="s">
        <v>65</v>
      </c>
      <c r="I30" s="20"/>
      <c r="J30" s="8"/>
      <c r="K30" s="19">
        <f t="shared" si="3"/>
        <v>0</v>
      </c>
      <c r="L30" s="8"/>
      <c r="M30" s="17" t="s">
        <v>26</v>
      </c>
      <c r="O30" s="72"/>
      <c r="P30" s="13"/>
    </row>
    <row r="31" spans="2:16" x14ac:dyDescent="0.3">
      <c r="J31" s="49" t="s">
        <v>66</v>
      </c>
      <c r="K31" s="26">
        <f>SUM(K18:K30)</f>
        <v>0</v>
      </c>
    </row>
    <row r="32" spans="2:16" x14ac:dyDescent="0.3">
      <c r="J32" s="49"/>
      <c r="K32" s="26"/>
    </row>
    <row r="35" spans="10:11" x14ac:dyDescent="0.3">
      <c r="J35" s="50" t="s">
        <v>67</v>
      </c>
      <c r="K35" s="51">
        <f>K10+K31</f>
        <v>0</v>
      </c>
    </row>
  </sheetData>
  <mergeCells count="4">
    <mergeCell ref="C14:E14"/>
    <mergeCell ref="C2:F2"/>
    <mergeCell ref="C6:G6"/>
    <mergeCell ref="O1:O5"/>
  </mergeCells>
  <phoneticPr fontId="3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CE27-0B3C-4CA2-AF49-1688DAF1D159}">
  <dimension ref="C3:J19"/>
  <sheetViews>
    <sheetView zoomScale="80" zoomScaleNormal="80" workbookViewId="0">
      <selection activeCell="P13" sqref="P13"/>
    </sheetView>
  </sheetViews>
  <sheetFormatPr defaultRowHeight="14.4" x14ac:dyDescent="0.3"/>
  <cols>
    <col min="5" max="5" width="48" customWidth="1"/>
    <col min="6" max="6" width="10.33203125" customWidth="1"/>
    <col min="7" max="7" width="15.33203125" customWidth="1"/>
    <col min="8" max="8" width="16.6640625" customWidth="1"/>
  </cols>
  <sheetData>
    <row r="3" spans="3:8" ht="15.6" x14ac:dyDescent="0.3">
      <c r="C3" s="33" t="s">
        <v>68</v>
      </c>
      <c r="D3" s="33"/>
      <c r="E3" s="33"/>
      <c r="F3" s="33"/>
      <c r="G3" s="33"/>
    </row>
    <row r="4" spans="3:8" x14ac:dyDescent="0.3">
      <c r="C4" s="23"/>
      <c r="D4" s="23"/>
      <c r="E4" s="23"/>
      <c r="F4" s="23"/>
      <c r="G4" s="23"/>
    </row>
    <row r="5" spans="3:8" ht="15" thickBot="1" x14ac:dyDescent="0.35">
      <c r="C5" s="23"/>
      <c r="D5" s="23"/>
      <c r="E5" s="23"/>
      <c r="F5" s="23"/>
      <c r="G5" s="23"/>
    </row>
    <row r="6" spans="3:8" x14ac:dyDescent="0.3">
      <c r="C6" s="55" t="s">
        <v>69</v>
      </c>
      <c r="D6" s="56"/>
      <c r="E6" s="56"/>
      <c r="F6" s="42" t="s">
        <v>5</v>
      </c>
      <c r="G6" s="42" t="s">
        <v>70</v>
      </c>
      <c r="H6" s="43" t="s">
        <v>71</v>
      </c>
    </row>
    <row r="7" spans="3:8" ht="72" customHeight="1" x14ac:dyDescent="0.3">
      <c r="C7" s="57" t="s">
        <v>23</v>
      </c>
      <c r="D7" s="58"/>
      <c r="E7" s="58"/>
      <c r="F7" s="44"/>
      <c r="G7" s="44"/>
      <c r="H7" s="45"/>
    </row>
    <row r="8" spans="3:8" ht="75" customHeight="1" x14ac:dyDescent="0.3">
      <c r="C8" s="57" t="s">
        <v>28</v>
      </c>
      <c r="D8" s="58"/>
      <c r="E8" s="58"/>
      <c r="F8" s="44"/>
      <c r="G8" s="44"/>
      <c r="H8" s="45"/>
    </row>
    <row r="9" spans="3:8" ht="74.25" customHeight="1" x14ac:dyDescent="0.3">
      <c r="C9" s="57" t="s">
        <v>31</v>
      </c>
      <c r="D9" s="58"/>
      <c r="E9" s="58"/>
      <c r="F9" s="44"/>
      <c r="G9" s="44"/>
      <c r="H9" s="45"/>
    </row>
    <row r="10" spans="3:8" ht="77.25" customHeight="1" x14ac:dyDescent="0.3">
      <c r="C10" s="59" t="s">
        <v>34</v>
      </c>
      <c r="D10" s="60"/>
      <c r="E10" s="60"/>
      <c r="F10" s="44"/>
      <c r="G10" s="44"/>
      <c r="H10" s="45"/>
    </row>
    <row r="11" spans="3:8" ht="30" customHeight="1" x14ac:dyDescent="0.3">
      <c r="C11" s="59" t="s">
        <v>37</v>
      </c>
      <c r="D11" s="60"/>
      <c r="E11" s="60"/>
      <c r="F11" s="44"/>
      <c r="G11" s="44"/>
      <c r="H11" s="45"/>
    </row>
    <row r="12" spans="3:8" ht="39.75" customHeight="1" x14ac:dyDescent="0.3">
      <c r="C12" s="61" t="s">
        <v>40</v>
      </c>
      <c r="D12" s="62"/>
      <c r="E12" s="62"/>
      <c r="F12" s="44"/>
      <c r="G12" s="44"/>
      <c r="H12" s="45"/>
    </row>
    <row r="13" spans="3:8" ht="44.25" customHeight="1" x14ac:dyDescent="0.3">
      <c r="C13" s="57" t="s">
        <v>44</v>
      </c>
      <c r="D13" s="58"/>
      <c r="E13" s="58"/>
      <c r="F13" s="44"/>
      <c r="G13" s="44"/>
      <c r="H13" s="45"/>
    </row>
    <row r="14" spans="3:8" ht="27" customHeight="1" x14ac:dyDescent="0.3">
      <c r="C14" s="57" t="s">
        <v>47</v>
      </c>
      <c r="D14" s="58"/>
      <c r="E14" s="58"/>
      <c r="F14" s="44"/>
      <c r="G14" s="44"/>
      <c r="H14" s="45"/>
    </row>
    <row r="15" spans="3:8" ht="54" customHeight="1" x14ac:dyDescent="0.3">
      <c r="C15" s="59" t="s">
        <v>51</v>
      </c>
      <c r="D15" s="60"/>
      <c r="E15" s="60"/>
      <c r="F15" s="44"/>
      <c r="G15" s="46"/>
      <c r="H15" s="45"/>
    </row>
    <row r="16" spans="3:8" ht="37.5" customHeight="1" thickBot="1" x14ac:dyDescent="0.35">
      <c r="C16" s="57" t="s">
        <v>54</v>
      </c>
      <c r="D16" s="58"/>
      <c r="E16" s="58"/>
      <c r="F16" s="44"/>
      <c r="G16" s="44"/>
      <c r="H16" s="45"/>
    </row>
    <row r="17" spans="3:10" ht="27.75" customHeight="1" x14ac:dyDescent="0.3">
      <c r="C17" s="61" t="s">
        <v>57</v>
      </c>
      <c r="D17" s="62"/>
      <c r="E17" s="62"/>
      <c r="F17" s="44"/>
      <c r="G17" s="44"/>
      <c r="H17" s="45"/>
      <c r="J17" s="31"/>
    </row>
    <row r="18" spans="3:10" ht="30" customHeight="1" thickBot="1" x14ac:dyDescent="0.35">
      <c r="C18" s="57" t="s">
        <v>60</v>
      </c>
      <c r="D18" s="58"/>
      <c r="E18" s="58"/>
      <c r="F18" s="44"/>
      <c r="G18" s="44"/>
      <c r="H18" s="45"/>
      <c r="J18" s="32"/>
    </row>
    <row r="19" spans="3:10" ht="37.5" customHeight="1" thickBot="1" x14ac:dyDescent="0.35">
      <c r="C19" s="63" t="s">
        <v>63</v>
      </c>
      <c r="D19" s="64"/>
      <c r="E19" s="64"/>
      <c r="F19" s="47"/>
      <c r="G19" s="47"/>
      <c r="H19" s="48"/>
    </row>
  </sheetData>
  <mergeCells count="14">
    <mergeCell ref="C11:E11"/>
    <mergeCell ref="C17:E17"/>
    <mergeCell ref="C18:E18"/>
    <mergeCell ref="C19:E19"/>
    <mergeCell ref="C12:E12"/>
    <mergeCell ref="C13:E13"/>
    <mergeCell ref="C14:E14"/>
    <mergeCell ref="C15:E15"/>
    <mergeCell ref="C16:E16"/>
    <mergeCell ref="C6:E6"/>
    <mergeCell ref="C7:E7"/>
    <mergeCell ref="C8:E8"/>
    <mergeCell ref="C9:E9"/>
    <mergeCell ref="C10:E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A9580CF19C6142BB316BCD9B357A5F" ma:contentTypeVersion="4" ma:contentTypeDescription="Utwórz nowy dokument." ma:contentTypeScope="" ma:versionID="ddd3ab662fbb8571e9a195dad2926aa7">
  <xsd:schema xmlns:xsd="http://www.w3.org/2001/XMLSchema" xmlns:xs="http://www.w3.org/2001/XMLSchema" xmlns:p="http://schemas.microsoft.com/office/2006/metadata/properties" xmlns:ns2="2c1208c5-42b4-4852-bae8-da5b77898150" targetNamespace="http://schemas.microsoft.com/office/2006/metadata/properties" ma:root="true" ma:fieldsID="9493504986064191bcfe6a235b5288f8" ns2:_="">
    <xsd:import namespace="2c1208c5-42b4-4852-bae8-da5b778981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208c5-42b4-4852-bae8-da5b77898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E3A52C-BC3F-4450-A377-BD7037AB0D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7114E3-7949-46E3-930C-C6C2D86292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E90AAD9-F510-4C66-82F1-109B632F1D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1208c5-42b4-4852-bae8-da5b778981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ofertowy_1</vt:lpstr>
      <vt:lpstr>Raport - alokacja sprzętu</vt:lpstr>
      <vt:lpstr>'Formularz ofertowy_1'!_Toc178699700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Mariusz Kajka</dc:creator>
  <cp:keywords/>
  <dc:description/>
  <cp:lastModifiedBy>Milena Szulc</cp:lastModifiedBy>
  <cp:revision/>
  <dcterms:created xsi:type="dcterms:W3CDTF">2024-09-26T09:28:55Z</dcterms:created>
  <dcterms:modified xsi:type="dcterms:W3CDTF">2025-04-24T10:09:42Z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0x010100B1A9580CF19C6142BB316BCD9B357A5F</vt:lpwstr>
  </property>
</Properties>
</file>