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f37dbbb5b42af/Dokumenty/zloty xls/2/"/>
    </mc:Choice>
  </mc:AlternateContent>
  <xr:revisionPtr revIDLastSave="0" documentId="8_{13895217-EFE1-416B-AB2C-389758D37FB0}" xr6:coauthVersionLast="36" xr6:coauthVersionMax="36" xr10:uidLastSave="{00000000-0000-0000-0000-000000000000}"/>
  <bookViews>
    <workbookView xWindow="0" yWindow="0" windowWidth="16050" windowHeight="11940" xr2:uid="{7B9A6CF7-706E-4EF1-8FDE-8DE34B816ED4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I100" i="1" s="1"/>
  <c r="H100" i="1"/>
  <c r="G80" i="1" l="1"/>
  <c r="I80" i="1" s="1"/>
  <c r="H80" i="1"/>
  <c r="G81" i="1"/>
  <c r="I81" i="1" s="1"/>
  <c r="H81" i="1"/>
  <c r="G82" i="1"/>
  <c r="I82" i="1" s="1"/>
  <c r="H82" i="1"/>
  <c r="G83" i="1"/>
  <c r="H83" i="1"/>
  <c r="I83" i="1"/>
  <c r="G84" i="1"/>
  <c r="I84" i="1" s="1"/>
  <c r="H84" i="1"/>
  <c r="G85" i="1"/>
  <c r="I85" i="1" s="1"/>
  <c r="H85" i="1"/>
  <c r="G86" i="1"/>
  <c r="I86" i="1" s="1"/>
  <c r="H86" i="1"/>
  <c r="G87" i="1"/>
  <c r="I87" i="1" s="1"/>
  <c r="H87" i="1"/>
  <c r="G88" i="1"/>
  <c r="I88" i="1" s="1"/>
  <c r="H88" i="1"/>
  <c r="G89" i="1"/>
  <c r="I89" i="1" s="1"/>
  <c r="H89" i="1"/>
  <c r="G90" i="1"/>
  <c r="I90" i="1" s="1"/>
  <c r="H90" i="1"/>
  <c r="G91" i="1"/>
  <c r="I91" i="1" s="1"/>
  <c r="H91" i="1"/>
  <c r="G92" i="1"/>
  <c r="I92" i="1" s="1"/>
  <c r="H92" i="1"/>
  <c r="G93" i="1"/>
  <c r="I93" i="1" s="1"/>
  <c r="H93" i="1"/>
  <c r="G94" i="1"/>
  <c r="I94" i="1" s="1"/>
  <c r="H94" i="1"/>
  <c r="G95" i="1"/>
  <c r="I95" i="1" s="1"/>
  <c r="H95" i="1"/>
  <c r="G96" i="1"/>
  <c r="I96" i="1" s="1"/>
  <c r="H96" i="1"/>
  <c r="G97" i="1"/>
  <c r="I97" i="1" s="1"/>
  <c r="H97" i="1"/>
  <c r="G98" i="1"/>
  <c r="I98" i="1" s="1"/>
  <c r="H98" i="1"/>
  <c r="G99" i="1"/>
  <c r="I99" i="1" s="1"/>
  <c r="H99" i="1"/>
  <c r="G55" i="1"/>
  <c r="H55" i="1"/>
  <c r="I55" i="1"/>
  <c r="G56" i="1"/>
  <c r="I56" i="1" s="1"/>
  <c r="H56" i="1"/>
  <c r="G57" i="1"/>
  <c r="I57" i="1" s="1"/>
  <c r="H57" i="1"/>
  <c r="G58" i="1"/>
  <c r="I58" i="1" s="1"/>
  <c r="H58" i="1"/>
  <c r="G59" i="1"/>
  <c r="I59" i="1" s="1"/>
  <c r="H59" i="1"/>
  <c r="G60" i="1"/>
  <c r="I60" i="1" s="1"/>
  <c r="H60" i="1"/>
  <c r="G61" i="1"/>
  <c r="I61" i="1" s="1"/>
  <c r="H61" i="1"/>
  <c r="G62" i="1"/>
  <c r="I62" i="1" s="1"/>
  <c r="H62" i="1"/>
  <c r="G63" i="1"/>
  <c r="I63" i="1" s="1"/>
  <c r="H63" i="1"/>
  <c r="G64" i="1"/>
  <c r="I64" i="1" s="1"/>
  <c r="H64" i="1"/>
  <c r="G65" i="1"/>
  <c r="I65" i="1" s="1"/>
  <c r="H65" i="1"/>
  <c r="G66" i="1"/>
  <c r="H66" i="1"/>
  <c r="I66" i="1"/>
  <c r="G67" i="1"/>
  <c r="I67" i="1" s="1"/>
  <c r="H67" i="1"/>
  <c r="G68" i="1"/>
  <c r="I68" i="1" s="1"/>
  <c r="H68" i="1"/>
  <c r="G69" i="1"/>
  <c r="I69" i="1" s="1"/>
  <c r="H69" i="1"/>
  <c r="G70" i="1"/>
  <c r="I70" i="1" s="1"/>
  <c r="H70" i="1"/>
  <c r="G71" i="1"/>
  <c r="I71" i="1" s="1"/>
  <c r="H71" i="1"/>
  <c r="G72" i="1"/>
  <c r="I72" i="1" s="1"/>
  <c r="H72" i="1"/>
  <c r="G73" i="1"/>
  <c r="H73" i="1"/>
  <c r="I73" i="1"/>
  <c r="G74" i="1"/>
  <c r="I74" i="1" s="1"/>
  <c r="H74" i="1"/>
  <c r="G75" i="1"/>
  <c r="I75" i="1" s="1"/>
  <c r="H75" i="1"/>
  <c r="G76" i="1"/>
  <c r="I76" i="1" s="1"/>
  <c r="H76" i="1"/>
  <c r="G77" i="1"/>
  <c r="I77" i="1" s="1"/>
  <c r="H77" i="1"/>
  <c r="G78" i="1"/>
  <c r="H78" i="1"/>
  <c r="I78" i="1"/>
  <c r="G79" i="1"/>
  <c r="I79" i="1" s="1"/>
  <c r="H79" i="1"/>
  <c r="G27" i="1"/>
  <c r="I27" i="1" s="1"/>
  <c r="H27" i="1"/>
  <c r="G28" i="1"/>
  <c r="I28" i="1" s="1"/>
  <c r="H28" i="1"/>
  <c r="G29" i="1"/>
  <c r="I29" i="1" s="1"/>
  <c r="H29" i="1"/>
  <c r="G30" i="1"/>
  <c r="I30" i="1" s="1"/>
  <c r="H30" i="1"/>
  <c r="G31" i="1"/>
  <c r="I31" i="1" s="1"/>
  <c r="H31" i="1"/>
  <c r="G32" i="1"/>
  <c r="I32" i="1" s="1"/>
  <c r="H32" i="1"/>
  <c r="G33" i="1"/>
  <c r="I33" i="1" s="1"/>
  <c r="H33" i="1"/>
  <c r="G34" i="1"/>
  <c r="H34" i="1"/>
  <c r="I34" i="1"/>
  <c r="G35" i="1"/>
  <c r="I35" i="1" s="1"/>
  <c r="H35" i="1"/>
  <c r="G36" i="1"/>
  <c r="I36" i="1" s="1"/>
  <c r="H36" i="1"/>
  <c r="G37" i="1"/>
  <c r="I37" i="1" s="1"/>
  <c r="H37" i="1"/>
  <c r="G38" i="1"/>
  <c r="I38" i="1" s="1"/>
  <c r="H38" i="1"/>
  <c r="G39" i="1"/>
  <c r="H39" i="1"/>
  <c r="I39" i="1"/>
  <c r="G40" i="1"/>
  <c r="I40" i="1" s="1"/>
  <c r="H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I46" i="1" s="1"/>
  <c r="H46" i="1"/>
  <c r="G47" i="1"/>
  <c r="I47" i="1" s="1"/>
  <c r="H47" i="1"/>
  <c r="G48" i="1"/>
  <c r="I48" i="1" s="1"/>
  <c r="H48" i="1"/>
  <c r="G49" i="1"/>
  <c r="I49" i="1" s="1"/>
  <c r="H49" i="1"/>
  <c r="G50" i="1"/>
  <c r="H50" i="1"/>
  <c r="I50" i="1"/>
  <c r="G51" i="1"/>
  <c r="I51" i="1" s="1"/>
  <c r="H51" i="1"/>
  <c r="G52" i="1"/>
  <c r="I52" i="1" s="1"/>
  <c r="H52" i="1"/>
  <c r="G53" i="1"/>
  <c r="I53" i="1" s="1"/>
  <c r="H53" i="1"/>
  <c r="G54" i="1"/>
  <c r="I54" i="1" s="1"/>
  <c r="H54" i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12" i="1"/>
  <c r="I12" i="1" s="1"/>
  <c r="G13" i="1"/>
  <c r="I13" i="1" s="1"/>
  <c r="G5" i="1"/>
  <c r="I5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  <c r="H101" i="1" l="1"/>
  <c r="I101" i="1"/>
</calcChain>
</file>

<file path=xl/sharedStrings.xml><?xml version="1.0" encoding="utf-8"?>
<sst xmlns="http://schemas.openxmlformats.org/spreadsheetml/2006/main" count="308" uniqueCount="213">
  <si>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</si>
  <si>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</si>
  <si>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</si>
  <si>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</si>
  <si>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</si>
  <si>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</si>
  <si>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</si>
  <si>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</si>
  <si>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kg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</si>
  <si>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</si>
  <si>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</si>
  <si>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</si>
  <si>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</si>
  <si>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</si>
  <si>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</si>
  <si>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</si>
  <si>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</si>
  <si>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</si>
  <si>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</si>
  <si>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</si>
  <si>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</si>
  <si>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</si>
  <si>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</si>
  <si>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</si>
  <si>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</si>
  <si>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</si>
  <si>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</si>
  <si>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</si>
  <si>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</si>
  <si>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</si>
  <si>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</si>
  <si>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</si>
  <si>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</si>
  <si>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</si>
  <si>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</si>
  <si>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</si>
  <si>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</si>
  <si>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</si>
  <si>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</si>
  <si>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</si>
  <si>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l</t>
  </si>
  <si>
    <t>formularz asortymentowo – kalkulacyjny artykuły spożywcze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</si>
  <si>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</si>
  <si>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</si>
  <si>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</si>
  <si>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</si>
  <si>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</si>
  <si>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</si>
  <si>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</si>
  <si>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</si>
  <si>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</si>
  <si>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</si>
  <si>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</si>
  <si>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</si>
  <si>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</si>
  <si>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</si>
  <si>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</si>
  <si>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</si>
  <si>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</si>
  <si>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</si>
  <si>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</si>
  <si>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</si>
  <si>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</si>
  <si>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</si>
  <si>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</si>
  <si>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</si>
  <si>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</si>
  <si>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</si>
  <si>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</si>
  <si>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</si>
  <si>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</si>
  <si>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</si>
  <si>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</si>
  <si>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</si>
  <si>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</si>
  <si>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</si>
  <si>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</si>
  <si>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</si>
  <si>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</si>
  <si>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</si>
  <si>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</si>
  <si>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</si>
  <si>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</si>
  <si>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</si>
  <si>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</si>
  <si>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</si>
  <si>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</si>
  <si>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</si>
  <si>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</si>
  <si>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</si>
  <si>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</si>
  <si>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</si>
  <si>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</si>
  <si>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</si>
  <si>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</si>
  <si>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</si>
  <si>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</si>
  <si>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</si>
  <si>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</si>
  <si>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</si>
  <si>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</si>
  <si>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</si>
  <si>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</si>
  <si>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</si>
  <si>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</si>
  <si>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</si>
  <si>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</si>
  <si>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</si>
  <si>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</si>
  <si>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</si>
  <si>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</si>
  <si>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</si>
  <si>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</si>
  <si>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</si>
  <si>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</si>
  <si>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Ananas puszka 565ml-800ml</t>
  </si>
  <si>
    <t>Biszkopty okrągłe, z niską zawartością cukru, op. 90g-120g</t>
  </si>
  <si>
    <t>Budyń w proszku, skład min. Skrobia ziemniaczana/kukurydziana, cukier, aromat. Różne smaki</t>
  </si>
  <si>
    <t>Chrzan tarty konserwowy, zawartośc chrzanu min. 50 %, op. 0,18-1 kg</t>
  </si>
  <si>
    <t>Ciastka domowe kruche z cukrem lub marmoladą, op. 0,5-1,5 kg</t>
  </si>
  <si>
    <t>Ciastka zbożowe z owocami lub bakaliami, w składzie bez substancji konserwujących, op. 0,5-1,5 kg</t>
  </si>
  <si>
    <t>Cukier biały, kryształ, op. 1 kg</t>
  </si>
  <si>
    <t>Cukier wanilinowy, op. 0,08-0,5 kg</t>
  </si>
  <si>
    <t>Curry mielone, skład min. Kurkuma, imbir, kardamon, kolendra, pieprz czarny, chilli, op. 0,5kg-1kg</t>
  </si>
  <si>
    <t>Cynamon mielony, op. 0,5kg-1kg</t>
  </si>
  <si>
    <t>Czosnek granulowany, op. 0,5kg-1kg</t>
  </si>
  <si>
    <t>Dżem niskosłodzony, o obniżonej zawartości cukrów, mix smaków, op. 280g-500g</t>
  </si>
  <si>
    <t>Fasola typ jaś 400g-1000g</t>
  </si>
  <si>
    <t>Fasola konserwowa, zawartośc fasoli bez zalewy min. 55%, op. 400g</t>
  </si>
  <si>
    <t>Galaretka owocowa (rózne smaki) 75g-1000g</t>
  </si>
  <si>
    <t>Groch łuskany suchy połówki, op. 0,5kg-1kg</t>
  </si>
  <si>
    <t>Groszek konserwowy, po odsączeniu min 240g, op. 400g</t>
  </si>
  <si>
    <t>Grzyby suszone mix 100-500g</t>
  </si>
  <si>
    <t>Herbata ekspresowa, czarna, mieszanka herbat bądź herbata jednogatunkowa) op. po 100 saszetek</t>
  </si>
  <si>
    <t>Herbata ekspresowa, owocowa, zawartość owoców min. 30%, ilość saszetek w opakowaniu 40szt - 50szt</t>
  </si>
  <si>
    <t>Herbata ekspresowa, zielona, ilość saszetek w opakowaniu 40szt - 50szt</t>
  </si>
  <si>
    <t>Imbir mielony, 100% czystego produktu, op. 0,5kg-1kg</t>
  </si>
  <si>
    <t>Kakao naturalne sypkie, op. 100-500g</t>
  </si>
  <si>
    <t>Kasza gryczana prażona, op. 1kg-5kg</t>
  </si>
  <si>
    <t>Kasza jaglana, op. 0,5kg-1kg</t>
  </si>
  <si>
    <t>Kasza jęczmienna  op. 1kg-5kg</t>
  </si>
  <si>
    <t>Kasza manna błyskawiczna, op. 0,4kg-1kg</t>
  </si>
  <si>
    <t>Kawa rozpuszczalna, 100% kawa naturalna liofilizowana op. 200g-500g</t>
  </si>
  <si>
    <t>Kawa 100% Arabica 500g-1000g  mielona</t>
  </si>
  <si>
    <t>Kaszka mlecznoryżowa (różne smaki)180-1000g</t>
  </si>
  <si>
    <t>Ketchup łagodny, na 100g produktu min. 180g pomidorów, op. 1-3kg</t>
  </si>
  <si>
    <t>Kisiel czysty bez kawałków owoców, różne smaki, op. 0,5-1kg</t>
  </si>
  <si>
    <t>Kmin rzymski, op. 0,5kg-1kg</t>
  </si>
  <si>
    <t>Koncentrat pomidorowy, min. zawartość ekstraktu 12% pomidorów</t>
  </si>
  <si>
    <t>koncentrat buraczany 300 ml-1300ml</t>
  </si>
  <si>
    <t>Krakersy solone, op. 100g-300g</t>
  </si>
  <si>
    <t>Kukurydza konserwowa, masa po odsączeniu min. 240g, op. 400g</t>
  </si>
  <si>
    <t>Kurkuma mielona, op. 0,5kg-1kg</t>
  </si>
  <si>
    <t>Kwasek cytrynowy 10-1000g</t>
  </si>
  <si>
    <t>Liść laurowy suszony, op. 5g-50g</t>
  </si>
  <si>
    <t>Majeranek suszony, otarty, op. 0,5kg-1kg</t>
  </si>
  <si>
    <t>Majonez, zaw. żółtka jaj min. 4%, op. 0,4kg-1kg</t>
  </si>
  <si>
    <t>Makaron nitki, op. 0,5 kg-1kg</t>
  </si>
  <si>
    <t>Makaron penne z mąki durum, op. 0,5kg-1kg</t>
  </si>
  <si>
    <t>Makaron świdry 500g -1000g</t>
  </si>
  <si>
    <t>Makaron spaghetti z mąki durum, op. 0,5kg-1kg</t>
  </si>
  <si>
    <t>Makaron łazanki 200-1000g</t>
  </si>
  <si>
    <t>Mąka pszenna typ 450, op. 1kg-2,5kg</t>
  </si>
  <si>
    <t>Mąka ziemniaczana, op. 1kg-2,5kg</t>
  </si>
  <si>
    <t>Mieszanka przypraw do kurczaka, op. 0,5kg-1kg</t>
  </si>
  <si>
    <t>Mieszanka przypraw do mięs, op. 0,5kg-1kg</t>
  </si>
  <si>
    <t>miód wielokwiatowy 500g-5000g</t>
  </si>
  <si>
    <t>Musztarda sarepska, bez konserwantów, op. 0,2kg-1kg</t>
  </si>
  <si>
    <t>Ocet spirytusowy 10%, op. 0,5 litra - 1 litr</t>
  </si>
  <si>
    <t>Ogórek konserwowy, produkt pasteryzowany bez konserwantów, op. 0,6kg-1,6kg</t>
  </si>
  <si>
    <t>Olej rzepakowy, op. 1 litr - 5 litrów</t>
  </si>
  <si>
    <t>Oliwki zielone słoik 200-2000g</t>
  </si>
  <si>
    <t>Oregano suszone, op. 0,5kg - 1kg</t>
  </si>
  <si>
    <t>Papryka czerwona słodka, op. 0,5kg-1kg</t>
  </si>
  <si>
    <t xml:space="preserve">papryka wędzona 10-1000g </t>
  </si>
  <si>
    <t>paptyka ostra 10g-1000g</t>
  </si>
  <si>
    <t>Pieprz czarny, mielony, op. 0,5 kg - 1 kg</t>
  </si>
  <si>
    <t>Płatki czekoladowe, kulki, op. 0,25kg - 1kg</t>
  </si>
  <si>
    <t>Płatki kukurydziane, op. 0,25kg - 1kg</t>
  </si>
  <si>
    <t>Płatki owsiane, op. 0,4kg - 1kg</t>
  </si>
  <si>
    <t>Przyprawa uniwersalna typ VEGETA, granulowana(200g-1000g)</t>
  </si>
  <si>
    <t>Przyprawa uniwersalna w płynie, op. 0,5 litra -1 litr</t>
  </si>
  <si>
    <t>Proszek do pieczenia 15g-1kg</t>
  </si>
  <si>
    <t>Rodzynki, op. 0,2kg-1kg</t>
  </si>
  <si>
    <t>Ryż biały, op. 0,5kg - 1kg</t>
  </si>
  <si>
    <t>Seler paski konserwowy, pasteryzowany, op. 0,3 kg - 0,6 kg</t>
  </si>
  <si>
    <t>Soczewica czerwona sucha, op. 0,2kg - 0,5kg</t>
  </si>
  <si>
    <t>Soda oczyszczona, op. 0,1 kg - 0,5 kg</t>
  </si>
  <si>
    <t>Sól jodowana, op. 0,5kg - 1kg</t>
  </si>
  <si>
    <t>Sos pieczoniowy w proszku 1-2 kg</t>
  </si>
  <si>
    <t>Sos tajski op.0,5-1,5l</t>
  </si>
  <si>
    <t>Sok pomarańczowy 100% bez dodatku cukru , op.1l</t>
  </si>
  <si>
    <t>Sok jabłkowy 100% bez dodatku cukru , op.1l</t>
  </si>
  <si>
    <t>Syrop owocowy, koncentrat, zawartość ekstraktów min. 60%, mix smaków, op. 1 litr - 5 litrów</t>
  </si>
  <si>
    <t>Słoiki mięsne mięsiwo mix 230-800g</t>
  </si>
  <si>
    <t>Szynka konerwowa puszka typ krakus 200-525g</t>
  </si>
  <si>
    <t>Szczaw konserwowy, op. 0,3kg - 0,6 kg</t>
  </si>
  <si>
    <t>śliwka suszona 500g-1000g</t>
  </si>
  <si>
    <t>Wafel przekładany kremem, bez polewy, pakowany pojedynczo, op. 30g-40g</t>
  </si>
  <si>
    <t>Wafel przekładany kremem, oblany czekoladą, pakowany pojedynczo, op. 45g-55g</t>
  </si>
  <si>
    <t>Woda gazowana, op. 0,5 litra</t>
  </si>
  <si>
    <t>Woda gazowana, op. 1,5 litra</t>
  </si>
  <si>
    <t>Woda niegazowana mineralna, op. 0,5 litra</t>
  </si>
  <si>
    <t>Woda niegazowana mineralna, op. 1,5 litra</t>
  </si>
  <si>
    <t>Ziele angielskie, op. 0,5kg-1kg</t>
  </si>
  <si>
    <t>Zioła prowansalskie suszone, op. 0,5kg-1kg</t>
  </si>
  <si>
    <t>Żelatyna spożywcza wieprzowa, o konsystencji sypkiej, op. 50g-200g</t>
  </si>
  <si>
    <t>Żurawina suszona, op. 100g-500g</t>
  </si>
  <si>
    <t>Żurek w płynie, koncentrat, op. 0,5 litra - 1,5 litra</t>
  </si>
  <si>
    <t>przyprawa do mięsa drobiu kurczaka op. 30g -1 kg</t>
  </si>
  <si>
    <t>17.</t>
  </si>
  <si>
    <t>1)Police, Korczak 17</t>
  </si>
  <si>
    <t>2) Szczecin, Hryniewieckiego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</si>
</sst>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6" borderId="10" xfId="0" applyFont="1" applyFill="1" applyBorder="1"/>
    <xf numFmtId="0" fontId="0" fillId="2" borderId="11" xfId="0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418B7149-9D32-4D88-88E4-533063C3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T115"/>
  <sheetViews>
    <sheetView tabSelected="1" workbookViewId="0">
      <selection activeCell="B5" sqref="B5"/>
    </sheetView>
  </sheetViews>
  <sheetFormatPr defaultRowHeight="15" x14ac:dyDescent="0.25"/>
  <cols>
    <col min="1" max="1" width="5" customWidth="1"/>
    <col min="2" max="2" width="51.85546875" customWidth="1"/>
    <col min="3" max="3" width="11.2851562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20" ht="17.25" customHeight="1" x14ac:dyDescent="0.25">
      <c r="A1" s="38" t="s">
        <v>41</v>
      </c>
      <c r="B1" s="38"/>
      <c r="C1" s="38"/>
      <c r="D1" s="38"/>
      <c r="E1" s="38"/>
      <c r="F1" s="38"/>
      <c r="G1" s="38"/>
      <c r="H1" s="38"/>
      <c r="I1" s="38"/>
    </row>
    <row r="2" spans="1:20" ht="15.75" thickBot="1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20" ht="52.5" thickBot="1" x14ac:dyDescent="0.35">
      <c r="A3" s="22" t="s">
        <v>26</v>
      </c>
      <c r="B3" s="21" t="s">
        <v>25</v>
      </c>
      <c r="C3" s="29" t="s">
        <v>24</v>
      </c>
      <c r="D3" s="24" t="s">
        <v>23</v>
      </c>
      <c r="E3" s="26" t="s">
        <v>22</v>
      </c>
      <c r="F3" s="23" t="s">
        <v>21</v>
      </c>
      <c r="G3" s="25" t="s">
        <v>20</v>
      </c>
      <c r="H3" s="22" t="s">
        <v>19</v>
      </c>
      <c r="I3" s="21" t="s">
        <v>18</v>
      </c>
    </row>
    <row r="4" spans="1:20" ht="17.25" x14ac:dyDescent="0.3">
      <c r="A4" s="18">
        <v>1</v>
      </c>
      <c r="B4" s="18">
        <v>2</v>
      </c>
      <c r="C4" s="20">
        <v>3</v>
      </c>
      <c r="D4" s="20">
        <v>4</v>
      </c>
      <c r="E4" s="18">
        <v>5</v>
      </c>
      <c r="F4" s="19">
        <v>6</v>
      </c>
      <c r="G4" s="18">
        <v>7</v>
      </c>
      <c r="H4" s="18">
        <v>8</v>
      </c>
      <c r="I4" s="18">
        <v>9</v>
      </c>
    </row>
    <row r="5" spans="1:20" ht="42" customHeight="1" x14ac:dyDescent="0.3">
      <c r="A5" s="27" t="s">
        <v>17</v>
      </c>
      <c r="B5" s="30" t="s">
        <v>115</v>
      </c>
      <c r="C5" s="31" t="s">
        <v>8</v>
      </c>
      <c r="D5" s="17">
        <v>40</v>
      </c>
      <c r="E5" s="40"/>
      <c r="F5" s="41"/>
      <c r="G5" s="16">
        <f t="shared" ref="G5:G13" si="0">E5*F5+E5</f>
        <v>0</v>
      </c>
      <c r="H5" s="15">
        <f t="shared" ref="H5:H13" si="1">D5*E5</f>
        <v>0</v>
      </c>
      <c r="I5" s="14">
        <f t="shared" ref="I5:I13" si="2">D5*G5</f>
        <v>0</v>
      </c>
    </row>
    <row r="6" spans="1:20" ht="30.75" x14ac:dyDescent="0.3">
      <c r="A6" s="27" t="s">
        <v>16</v>
      </c>
      <c r="B6" s="30" t="s">
        <v>116</v>
      </c>
      <c r="C6" s="31" t="s">
        <v>8</v>
      </c>
      <c r="D6" s="17">
        <v>15</v>
      </c>
      <c r="E6" s="40"/>
      <c r="F6" s="41"/>
      <c r="G6" s="16">
        <f t="shared" si="0"/>
        <v>0</v>
      </c>
      <c r="H6" s="15">
        <f t="shared" si="1"/>
        <v>0</v>
      </c>
      <c r="I6" s="14">
        <f t="shared" si="2"/>
        <v>0</v>
      </c>
    </row>
    <row r="7" spans="1:20" ht="45.75" x14ac:dyDescent="0.3">
      <c r="A7" s="27" t="s">
        <v>15</v>
      </c>
      <c r="B7" s="30" t="s">
        <v>117</v>
      </c>
      <c r="C7" s="31" t="s">
        <v>8</v>
      </c>
      <c r="D7" s="17">
        <v>16</v>
      </c>
      <c r="E7" s="40"/>
      <c r="F7" s="41"/>
      <c r="G7" s="16">
        <f t="shared" si="0"/>
        <v>0</v>
      </c>
      <c r="H7" s="15">
        <f t="shared" si="1"/>
        <v>0</v>
      </c>
      <c r="I7" s="14">
        <f t="shared" si="2"/>
        <v>0</v>
      </c>
    </row>
    <row r="8" spans="1:20" ht="30.75" x14ac:dyDescent="0.3">
      <c r="A8" s="27" t="s">
        <v>14</v>
      </c>
      <c r="B8" s="30" t="s">
        <v>118</v>
      </c>
      <c r="C8" s="31" t="s">
        <v>8</v>
      </c>
      <c r="D8" s="17">
        <v>30</v>
      </c>
      <c r="E8" s="40"/>
      <c r="F8" s="41"/>
      <c r="G8" s="16">
        <f t="shared" si="0"/>
        <v>0</v>
      </c>
      <c r="H8" s="15">
        <f t="shared" si="1"/>
        <v>0</v>
      </c>
      <c r="I8" s="14">
        <f t="shared" si="2"/>
        <v>0</v>
      </c>
    </row>
    <row r="9" spans="1:20" ht="30.75" x14ac:dyDescent="0.3">
      <c r="A9" s="27" t="s">
        <v>13</v>
      </c>
      <c r="B9" s="30" t="s">
        <v>119</v>
      </c>
      <c r="C9" s="31" t="s">
        <v>8</v>
      </c>
      <c r="D9" s="17">
        <v>50</v>
      </c>
      <c r="E9" s="40"/>
      <c r="F9" s="41"/>
      <c r="G9" s="16">
        <f t="shared" si="0"/>
        <v>0</v>
      </c>
      <c r="H9" s="15">
        <f t="shared" si="1"/>
        <v>0</v>
      </c>
      <c r="I9" s="14">
        <f t="shared" si="2"/>
        <v>0</v>
      </c>
    </row>
    <row r="10" spans="1:20" ht="30.75" x14ac:dyDescent="0.3">
      <c r="A10" s="27" t="s">
        <v>12</v>
      </c>
      <c r="B10" s="30" t="s">
        <v>120</v>
      </c>
      <c r="C10" s="31" t="s">
        <v>8</v>
      </c>
      <c r="D10" s="17">
        <v>9</v>
      </c>
      <c r="E10" s="40"/>
      <c r="F10" s="41"/>
      <c r="G10" s="16">
        <f t="shared" si="0"/>
        <v>0</v>
      </c>
      <c r="H10" s="15">
        <f t="shared" si="1"/>
        <v>0</v>
      </c>
      <c r="I10" s="14">
        <f t="shared" si="2"/>
        <v>0</v>
      </c>
    </row>
    <row r="11" spans="1:20" ht="17.25" x14ac:dyDescent="0.3">
      <c r="A11" s="27" t="s">
        <v>11</v>
      </c>
      <c r="B11" s="28" t="s">
        <v>121</v>
      </c>
      <c r="C11" s="31" t="s">
        <v>8</v>
      </c>
      <c r="D11" s="17">
        <v>350</v>
      </c>
      <c r="E11" s="40"/>
      <c r="F11" s="41"/>
      <c r="G11" s="16">
        <f t="shared" si="0"/>
        <v>0</v>
      </c>
      <c r="H11" s="15">
        <f t="shared" si="1"/>
        <v>0</v>
      </c>
      <c r="I11" s="14">
        <f t="shared" si="2"/>
        <v>0</v>
      </c>
    </row>
    <row r="12" spans="1:20" ht="17.25" x14ac:dyDescent="0.3">
      <c r="A12" s="27" t="s">
        <v>10</v>
      </c>
      <c r="B12" s="32" t="s">
        <v>122</v>
      </c>
      <c r="C12" s="31" t="s">
        <v>8</v>
      </c>
      <c r="D12" s="17">
        <v>5</v>
      </c>
      <c r="E12" s="40"/>
      <c r="F12" s="41"/>
      <c r="G12" s="16">
        <f t="shared" si="0"/>
        <v>0</v>
      </c>
      <c r="H12" s="15">
        <f t="shared" si="1"/>
        <v>0</v>
      </c>
      <c r="I12" s="14">
        <f t="shared" si="2"/>
        <v>0</v>
      </c>
    </row>
    <row r="13" spans="1:20" ht="30.75" x14ac:dyDescent="0.3">
      <c r="A13" s="27" t="s">
        <v>9</v>
      </c>
      <c r="B13" s="30" t="s">
        <v>123</v>
      </c>
      <c r="C13" s="31" t="s">
        <v>8</v>
      </c>
      <c r="D13" s="17">
        <v>2</v>
      </c>
      <c r="E13" s="40"/>
      <c r="F13" s="41"/>
      <c r="G13" s="16">
        <f t="shared" si="0"/>
        <v>0</v>
      </c>
      <c r="H13" s="15">
        <f t="shared" si="1"/>
        <v>0</v>
      </c>
      <c r="I13" s="14">
        <f t="shared" si="2"/>
        <v>0</v>
      </c>
    </row>
    <row r="14" spans="1:20" ht="17.25" x14ac:dyDescent="0.3">
      <c r="A14" s="27" t="s">
        <v>27</v>
      </c>
      <c r="B14" s="28" t="s">
        <v>124</v>
      </c>
      <c r="C14" s="31" t="s">
        <v>8</v>
      </c>
      <c r="D14" s="17">
        <v>1</v>
      </c>
      <c r="E14" s="40"/>
      <c r="F14" s="41"/>
      <c r="G14" s="16">
        <f t="shared" ref="G14:G26" si="3">E14*F14+E14</f>
        <v>0</v>
      </c>
      <c r="H14" s="15">
        <f t="shared" ref="H14:H26" si="4">D14*E14</f>
        <v>0</v>
      </c>
      <c r="I14" s="14">
        <f t="shared" ref="I14:I26" si="5">D14*G14</f>
        <v>0</v>
      </c>
    </row>
    <row r="15" spans="1:20" ht="17.25" x14ac:dyDescent="0.3">
      <c r="A15" s="27" t="s">
        <v>28</v>
      </c>
      <c r="B15" s="28" t="s">
        <v>125</v>
      </c>
      <c r="C15" s="31" t="s">
        <v>8</v>
      </c>
      <c r="D15" s="17">
        <v>45</v>
      </c>
      <c r="E15" s="40"/>
      <c r="F15" s="41"/>
      <c r="G15" s="16">
        <f t="shared" si="3"/>
        <v>0</v>
      </c>
      <c r="H15" s="15">
        <f t="shared" si="4"/>
        <v>0</v>
      </c>
      <c r="I15" s="14">
        <f t="shared" si="5"/>
        <v>0</v>
      </c>
    </row>
    <row r="16" spans="1:20" ht="30.75" x14ac:dyDescent="0.3">
      <c r="A16" s="27" t="s">
        <v>29</v>
      </c>
      <c r="B16" s="30" t="s">
        <v>126</v>
      </c>
      <c r="C16" s="31" t="s">
        <v>8</v>
      </c>
      <c r="D16" s="17">
        <v>190</v>
      </c>
      <c r="E16" s="40"/>
      <c r="F16" s="41"/>
      <c r="G16" s="16">
        <f t="shared" si="3"/>
        <v>0</v>
      </c>
      <c r="H16" s="15">
        <f t="shared" si="4"/>
        <v>0</v>
      </c>
      <c r="I16" s="14">
        <f t="shared" si="5"/>
        <v>0</v>
      </c>
      <c r="N16" s="1"/>
      <c r="O16" s="1"/>
      <c r="P16" s="4"/>
      <c r="Q16" s="4"/>
      <c r="R16" s="3"/>
      <c r="S16" s="2"/>
      <c r="T16" s="1"/>
    </row>
    <row r="17" spans="1:9" ht="17.25" x14ac:dyDescent="0.3">
      <c r="A17" s="27" t="s">
        <v>30</v>
      </c>
      <c r="B17" s="30" t="s">
        <v>127</v>
      </c>
      <c r="C17" s="31" t="s">
        <v>8</v>
      </c>
      <c r="D17" s="17">
        <v>35</v>
      </c>
      <c r="E17" s="40"/>
      <c r="F17" s="41"/>
      <c r="G17" s="16">
        <f t="shared" si="3"/>
        <v>0</v>
      </c>
      <c r="H17" s="15">
        <f t="shared" si="4"/>
        <v>0</v>
      </c>
      <c r="I17" s="14">
        <f t="shared" si="5"/>
        <v>0</v>
      </c>
    </row>
    <row r="18" spans="1:9" ht="30.75" x14ac:dyDescent="0.3">
      <c r="A18" s="27" t="s">
        <v>31</v>
      </c>
      <c r="B18" s="30" t="s">
        <v>128</v>
      </c>
      <c r="C18" s="31" t="s">
        <v>8</v>
      </c>
      <c r="D18" s="17">
        <v>16</v>
      </c>
      <c r="E18" s="40"/>
      <c r="F18" s="41"/>
      <c r="G18" s="16">
        <f t="shared" si="3"/>
        <v>0</v>
      </c>
      <c r="H18" s="15">
        <f t="shared" si="4"/>
        <v>0</v>
      </c>
      <c r="I18" s="14">
        <f t="shared" si="5"/>
        <v>0</v>
      </c>
    </row>
    <row r="19" spans="1:9" ht="17.25" x14ac:dyDescent="0.3">
      <c r="A19" s="27" t="s">
        <v>32</v>
      </c>
      <c r="B19" s="30" t="s">
        <v>129</v>
      </c>
      <c r="C19" s="31" t="s">
        <v>8</v>
      </c>
      <c r="D19" s="17">
        <v>20</v>
      </c>
      <c r="E19" s="40"/>
      <c r="F19" s="41"/>
      <c r="G19" s="16">
        <f t="shared" si="3"/>
        <v>0</v>
      </c>
      <c r="H19" s="15">
        <f t="shared" si="4"/>
        <v>0</v>
      </c>
      <c r="I19" s="14">
        <f t="shared" si="5"/>
        <v>0</v>
      </c>
    </row>
    <row r="20" spans="1:9" ht="17.25" x14ac:dyDescent="0.3">
      <c r="A20" s="27" t="s">
        <v>33</v>
      </c>
      <c r="B20" s="28" t="s">
        <v>130</v>
      </c>
      <c r="C20" s="31" t="s">
        <v>8</v>
      </c>
      <c r="D20" s="17">
        <v>60</v>
      </c>
      <c r="E20" s="40"/>
      <c r="F20" s="41"/>
      <c r="G20" s="16">
        <f t="shared" si="3"/>
        <v>0</v>
      </c>
      <c r="H20" s="15">
        <f t="shared" si="4"/>
        <v>0</v>
      </c>
      <c r="I20" s="14">
        <f t="shared" si="5"/>
        <v>0</v>
      </c>
    </row>
    <row r="21" spans="1:9" ht="17.25" x14ac:dyDescent="0.3">
      <c r="A21" s="27" t="s">
        <v>210</v>
      </c>
      <c r="B21" s="30" t="s">
        <v>131</v>
      </c>
      <c r="C21" s="31" t="s">
        <v>8</v>
      </c>
      <c r="D21" s="17">
        <v>120</v>
      </c>
      <c r="E21" s="40"/>
      <c r="F21" s="41"/>
      <c r="G21" s="16">
        <f t="shared" si="3"/>
        <v>0</v>
      </c>
      <c r="H21" s="15">
        <f t="shared" si="4"/>
        <v>0</v>
      </c>
      <c r="I21" s="14">
        <f t="shared" si="5"/>
        <v>0</v>
      </c>
    </row>
    <row r="22" spans="1:9" ht="17.25" x14ac:dyDescent="0.3">
      <c r="A22" s="27" t="s">
        <v>34</v>
      </c>
      <c r="B22" s="28" t="s">
        <v>132</v>
      </c>
      <c r="C22" s="31" t="s">
        <v>8</v>
      </c>
      <c r="D22" s="17">
        <v>10</v>
      </c>
      <c r="E22" s="40"/>
      <c r="F22" s="41"/>
      <c r="G22" s="16">
        <f t="shared" si="3"/>
        <v>0</v>
      </c>
      <c r="H22" s="15">
        <f t="shared" si="4"/>
        <v>0</v>
      </c>
      <c r="I22" s="14">
        <f t="shared" si="5"/>
        <v>0</v>
      </c>
    </row>
    <row r="23" spans="1:9" ht="30.75" x14ac:dyDescent="0.3">
      <c r="A23" s="27" t="s">
        <v>35</v>
      </c>
      <c r="B23" s="30" t="s">
        <v>133</v>
      </c>
      <c r="C23" s="31" t="s">
        <v>8</v>
      </c>
      <c r="D23" s="17">
        <v>40</v>
      </c>
      <c r="E23" s="40"/>
      <c r="F23" s="41"/>
      <c r="G23" s="16">
        <f t="shared" si="3"/>
        <v>0</v>
      </c>
      <c r="H23" s="15">
        <f t="shared" si="4"/>
        <v>0</v>
      </c>
      <c r="I23" s="14">
        <f t="shared" si="5"/>
        <v>0</v>
      </c>
    </row>
    <row r="24" spans="1:9" ht="30.75" x14ac:dyDescent="0.3">
      <c r="A24" s="27" t="s">
        <v>36</v>
      </c>
      <c r="B24" s="30" t="s">
        <v>134</v>
      </c>
      <c r="C24" s="31" t="s">
        <v>8</v>
      </c>
      <c r="D24" s="17">
        <v>25</v>
      </c>
      <c r="E24" s="40"/>
      <c r="F24" s="41"/>
      <c r="G24" s="16">
        <f t="shared" si="3"/>
        <v>0</v>
      </c>
      <c r="H24" s="15">
        <f t="shared" si="4"/>
        <v>0</v>
      </c>
      <c r="I24" s="14">
        <f t="shared" si="5"/>
        <v>0</v>
      </c>
    </row>
    <row r="25" spans="1:9" ht="30.75" x14ac:dyDescent="0.3">
      <c r="A25" s="27" t="s">
        <v>37</v>
      </c>
      <c r="B25" s="30" t="s">
        <v>135</v>
      </c>
      <c r="C25" s="31" t="s">
        <v>8</v>
      </c>
      <c r="D25" s="17">
        <v>2</v>
      </c>
      <c r="E25" s="40"/>
      <c r="F25" s="41"/>
      <c r="G25" s="16">
        <f t="shared" si="3"/>
        <v>0</v>
      </c>
      <c r="H25" s="15">
        <f t="shared" si="4"/>
        <v>0</v>
      </c>
      <c r="I25" s="14">
        <f t="shared" si="5"/>
        <v>0</v>
      </c>
    </row>
    <row r="26" spans="1:9" ht="17.25" x14ac:dyDescent="0.3">
      <c r="A26" s="27" t="s">
        <v>38</v>
      </c>
      <c r="B26" s="30" t="s">
        <v>136</v>
      </c>
      <c r="C26" s="31" t="s">
        <v>8</v>
      </c>
      <c r="D26" s="17">
        <v>1</v>
      </c>
      <c r="E26" s="40"/>
      <c r="F26" s="41"/>
      <c r="G26" s="16">
        <f t="shared" si="3"/>
        <v>0</v>
      </c>
      <c r="H26" s="15">
        <f t="shared" si="4"/>
        <v>0</v>
      </c>
      <c r="I26" s="14">
        <f t="shared" si="5"/>
        <v>0</v>
      </c>
    </row>
    <row r="27" spans="1:9" ht="17.25" x14ac:dyDescent="0.3">
      <c r="A27" s="27" t="s">
        <v>39</v>
      </c>
      <c r="B27" s="28" t="s">
        <v>137</v>
      </c>
      <c r="C27" s="31" t="s">
        <v>8</v>
      </c>
      <c r="D27" s="17">
        <v>10</v>
      </c>
      <c r="E27" s="40"/>
      <c r="F27" s="41"/>
      <c r="G27" s="16">
        <f t="shared" ref="G27:G54" si="6">E27*F27+E27</f>
        <v>0</v>
      </c>
      <c r="H27" s="15">
        <f t="shared" ref="H27:H54" si="7">D27*E27</f>
        <v>0</v>
      </c>
      <c r="I27" s="14">
        <f t="shared" ref="I27:I54" si="8">D27*G27</f>
        <v>0</v>
      </c>
    </row>
    <row r="28" spans="1:9" ht="17.25" x14ac:dyDescent="0.3">
      <c r="A28" s="27" t="s">
        <v>42</v>
      </c>
      <c r="B28" s="28" t="s">
        <v>138</v>
      </c>
      <c r="C28" s="31" t="s">
        <v>8</v>
      </c>
      <c r="D28" s="17">
        <v>120</v>
      </c>
      <c r="E28" s="40"/>
      <c r="F28" s="41"/>
      <c r="G28" s="16">
        <f t="shared" si="6"/>
        <v>0</v>
      </c>
      <c r="H28" s="15">
        <f t="shared" si="7"/>
        <v>0</v>
      </c>
      <c r="I28" s="14">
        <f t="shared" si="8"/>
        <v>0</v>
      </c>
    </row>
    <row r="29" spans="1:9" ht="17.25" x14ac:dyDescent="0.3">
      <c r="A29" s="27" t="s">
        <v>43</v>
      </c>
      <c r="B29" s="32" t="s">
        <v>139</v>
      </c>
      <c r="C29" s="31" t="s">
        <v>8</v>
      </c>
      <c r="D29" s="17">
        <v>10</v>
      </c>
      <c r="E29" s="40"/>
      <c r="F29" s="41"/>
      <c r="G29" s="16">
        <f t="shared" si="6"/>
        <v>0</v>
      </c>
      <c r="H29" s="15">
        <f t="shared" si="7"/>
        <v>0</v>
      </c>
      <c r="I29" s="14">
        <f t="shared" si="8"/>
        <v>0</v>
      </c>
    </row>
    <row r="30" spans="1:9" ht="17.25" x14ac:dyDescent="0.3">
      <c r="A30" s="27" t="s">
        <v>44</v>
      </c>
      <c r="B30" s="28" t="s">
        <v>140</v>
      </c>
      <c r="C30" s="31" t="s">
        <v>8</v>
      </c>
      <c r="D30" s="17">
        <v>180</v>
      </c>
      <c r="E30" s="40"/>
      <c r="F30" s="41"/>
      <c r="G30" s="16">
        <f t="shared" si="6"/>
        <v>0</v>
      </c>
      <c r="H30" s="15">
        <f t="shared" si="7"/>
        <v>0</v>
      </c>
      <c r="I30" s="14">
        <f t="shared" si="8"/>
        <v>0</v>
      </c>
    </row>
    <row r="31" spans="1:9" ht="17.25" x14ac:dyDescent="0.3">
      <c r="A31" s="27" t="s">
        <v>45</v>
      </c>
      <c r="B31" s="28" t="s">
        <v>141</v>
      </c>
      <c r="C31" s="31" t="s">
        <v>8</v>
      </c>
      <c r="D31" s="17">
        <v>120</v>
      </c>
      <c r="E31" s="40"/>
      <c r="F31" s="41"/>
      <c r="G31" s="16">
        <f t="shared" si="6"/>
        <v>0</v>
      </c>
      <c r="H31" s="15">
        <f t="shared" si="7"/>
        <v>0</v>
      </c>
      <c r="I31" s="14">
        <f t="shared" si="8"/>
        <v>0</v>
      </c>
    </row>
    <row r="32" spans="1:9" ht="30.75" x14ac:dyDescent="0.3">
      <c r="A32" s="27" t="s">
        <v>46</v>
      </c>
      <c r="B32" s="30" t="s">
        <v>142</v>
      </c>
      <c r="C32" s="31" t="s">
        <v>8</v>
      </c>
      <c r="D32" s="17">
        <v>12</v>
      </c>
      <c r="E32" s="40"/>
      <c r="F32" s="41"/>
      <c r="G32" s="16">
        <f t="shared" si="6"/>
        <v>0</v>
      </c>
      <c r="H32" s="15">
        <f t="shared" si="7"/>
        <v>0</v>
      </c>
      <c r="I32" s="14">
        <f t="shared" si="8"/>
        <v>0</v>
      </c>
    </row>
    <row r="33" spans="1:9" ht="17.25" x14ac:dyDescent="0.3">
      <c r="A33" s="27" t="s">
        <v>47</v>
      </c>
      <c r="B33" s="30" t="s">
        <v>143</v>
      </c>
      <c r="C33" s="31" t="s">
        <v>8</v>
      </c>
      <c r="D33" s="17">
        <v>5</v>
      </c>
      <c r="E33" s="40"/>
      <c r="F33" s="41"/>
      <c r="G33" s="16">
        <f t="shared" si="6"/>
        <v>0</v>
      </c>
      <c r="H33" s="15">
        <f t="shared" si="7"/>
        <v>0</v>
      </c>
      <c r="I33" s="14">
        <f t="shared" si="8"/>
        <v>0</v>
      </c>
    </row>
    <row r="34" spans="1:9" ht="17.25" x14ac:dyDescent="0.3">
      <c r="A34" s="27" t="s">
        <v>48</v>
      </c>
      <c r="B34" s="28" t="s">
        <v>144</v>
      </c>
      <c r="C34" s="31" t="s">
        <v>8</v>
      </c>
      <c r="D34" s="17">
        <v>7</v>
      </c>
      <c r="E34" s="40"/>
      <c r="F34" s="41"/>
      <c r="G34" s="16">
        <f t="shared" si="6"/>
        <v>0</v>
      </c>
      <c r="H34" s="15">
        <f t="shared" si="7"/>
        <v>0</v>
      </c>
      <c r="I34" s="14">
        <f t="shared" si="8"/>
        <v>0</v>
      </c>
    </row>
    <row r="35" spans="1:9" ht="30.75" x14ac:dyDescent="0.3">
      <c r="A35" s="27" t="s">
        <v>49</v>
      </c>
      <c r="B35" s="30" t="s">
        <v>145</v>
      </c>
      <c r="C35" s="31" t="s">
        <v>8</v>
      </c>
      <c r="D35" s="17">
        <v>60</v>
      </c>
      <c r="E35" s="40"/>
      <c r="F35" s="41"/>
      <c r="G35" s="16">
        <f t="shared" si="6"/>
        <v>0</v>
      </c>
      <c r="H35" s="15">
        <f t="shared" si="7"/>
        <v>0</v>
      </c>
      <c r="I35" s="14">
        <f t="shared" si="8"/>
        <v>0</v>
      </c>
    </row>
    <row r="36" spans="1:9" ht="30.75" x14ac:dyDescent="0.3">
      <c r="A36" s="27" t="s">
        <v>50</v>
      </c>
      <c r="B36" s="30" t="s">
        <v>146</v>
      </c>
      <c r="C36" s="31" t="s">
        <v>8</v>
      </c>
      <c r="D36" s="17">
        <v>25</v>
      </c>
      <c r="E36" s="40"/>
      <c r="F36" s="41"/>
      <c r="G36" s="16">
        <f t="shared" si="6"/>
        <v>0</v>
      </c>
      <c r="H36" s="15">
        <f t="shared" si="7"/>
        <v>0</v>
      </c>
      <c r="I36" s="14">
        <f t="shared" si="8"/>
        <v>0</v>
      </c>
    </row>
    <row r="37" spans="1:9" ht="17.25" x14ac:dyDescent="0.3">
      <c r="A37" s="27" t="s">
        <v>51</v>
      </c>
      <c r="B37" s="28" t="s">
        <v>147</v>
      </c>
      <c r="C37" s="31" t="s">
        <v>8</v>
      </c>
      <c r="D37" s="17">
        <v>1</v>
      </c>
      <c r="E37" s="40"/>
      <c r="F37" s="41"/>
      <c r="G37" s="16">
        <f t="shared" si="6"/>
        <v>0</v>
      </c>
      <c r="H37" s="15">
        <f t="shared" si="7"/>
        <v>0</v>
      </c>
      <c r="I37" s="14">
        <f t="shared" si="8"/>
        <v>0</v>
      </c>
    </row>
    <row r="38" spans="1:9" ht="30.75" x14ac:dyDescent="0.3">
      <c r="A38" s="27" t="s">
        <v>52</v>
      </c>
      <c r="B38" s="30" t="s">
        <v>148</v>
      </c>
      <c r="C38" s="31" t="s">
        <v>8</v>
      </c>
      <c r="D38" s="17">
        <v>100</v>
      </c>
      <c r="E38" s="40"/>
      <c r="F38" s="41"/>
      <c r="G38" s="16">
        <f t="shared" si="6"/>
        <v>0</v>
      </c>
      <c r="H38" s="15">
        <f t="shared" si="7"/>
        <v>0</v>
      </c>
      <c r="I38" s="14">
        <f t="shared" si="8"/>
        <v>0</v>
      </c>
    </row>
    <row r="39" spans="1:9" ht="17.25" x14ac:dyDescent="0.3">
      <c r="A39" s="27" t="s">
        <v>53</v>
      </c>
      <c r="B39" s="28" t="s">
        <v>149</v>
      </c>
      <c r="C39" s="31" t="s">
        <v>40</v>
      </c>
      <c r="D39" s="17">
        <v>13</v>
      </c>
      <c r="E39" s="40"/>
      <c r="F39" s="41"/>
      <c r="G39" s="16">
        <f t="shared" si="6"/>
        <v>0</v>
      </c>
      <c r="H39" s="15">
        <f t="shared" si="7"/>
        <v>0</v>
      </c>
      <c r="I39" s="14">
        <f t="shared" si="8"/>
        <v>0</v>
      </c>
    </row>
    <row r="40" spans="1:9" ht="17.25" x14ac:dyDescent="0.3">
      <c r="A40" s="27" t="s">
        <v>54</v>
      </c>
      <c r="B40" s="32" t="s">
        <v>150</v>
      </c>
      <c r="C40" s="31" t="s">
        <v>8</v>
      </c>
      <c r="D40" s="17">
        <v>3</v>
      </c>
      <c r="E40" s="40"/>
      <c r="F40" s="41"/>
      <c r="G40" s="16">
        <f t="shared" si="6"/>
        <v>0</v>
      </c>
      <c r="H40" s="15">
        <f t="shared" si="7"/>
        <v>0</v>
      </c>
      <c r="I40" s="14">
        <f t="shared" si="8"/>
        <v>0</v>
      </c>
    </row>
    <row r="41" spans="1:9" ht="30.75" x14ac:dyDescent="0.3">
      <c r="A41" s="27" t="s">
        <v>55</v>
      </c>
      <c r="B41" s="30" t="s">
        <v>151</v>
      </c>
      <c r="C41" s="31" t="s">
        <v>8</v>
      </c>
      <c r="D41" s="17">
        <v>100</v>
      </c>
      <c r="E41" s="40"/>
      <c r="F41" s="41"/>
      <c r="G41" s="16">
        <f t="shared" si="6"/>
        <v>0</v>
      </c>
      <c r="H41" s="15">
        <f t="shared" si="7"/>
        <v>0</v>
      </c>
      <c r="I41" s="14">
        <f t="shared" si="8"/>
        <v>0</v>
      </c>
    </row>
    <row r="42" spans="1:9" ht="17.25" x14ac:dyDescent="0.3">
      <c r="A42" s="27" t="s">
        <v>56</v>
      </c>
      <c r="B42" s="28" t="s">
        <v>152</v>
      </c>
      <c r="C42" s="31" t="s">
        <v>8</v>
      </c>
      <c r="D42" s="17">
        <v>25</v>
      </c>
      <c r="E42" s="40"/>
      <c r="F42" s="41"/>
      <c r="G42" s="16">
        <f t="shared" si="6"/>
        <v>0</v>
      </c>
      <c r="H42" s="15">
        <f t="shared" si="7"/>
        <v>0</v>
      </c>
      <c r="I42" s="14">
        <f t="shared" si="8"/>
        <v>0</v>
      </c>
    </row>
    <row r="43" spans="1:9" ht="17.25" x14ac:dyDescent="0.3">
      <c r="A43" s="27" t="s">
        <v>57</v>
      </c>
      <c r="B43" s="28" t="s">
        <v>153</v>
      </c>
      <c r="C43" s="31" t="s">
        <v>8</v>
      </c>
      <c r="D43" s="17">
        <v>21</v>
      </c>
      <c r="E43" s="40"/>
      <c r="F43" s="41"/>
      <c r="G43" s="16">
        <f t="shared" si="6"/>
        <v>0</v>
      </c>
      <c r="H43" s="15">
        <f t="shared" si="7"/>
        <v>0</v>
      </c>
      <c r="I43" s="14">
        <f t="shared" si="8"/>
        <v>0</v>
      </c>
    </row>
    <row r="44" spans="1:9" ht="17.25" x14ac:dyDescent="0.3">
      <c r="A44" s="27" t="s">
        <v>58</v>
      </c>
      <c r="B44" s="28" t="s">
        <v>154</v>
      </c>
      <c r="C44" s="31" t="s">
        <v>8</v>
      </c>
      <c r="D44" s="17">
        <v>4</v>
      </c>
      <c r="E44" s="40"/>
      <c r="F44" s="41"/>
      <c r="G44" s="16">
        <f t="shared" si="6"/>
        <v>0</v>
      </c>
      <c r="H44" s="15">
        <f t="shared" si="7"/>
        <v>0</v>
      </c>
      <c r="I44" s="14">
        <f t="shared" si="8"/>
        <v>0</v>
      </c>
    </row>
    <row r="45" spans="1:9" ht="17.25" x14ac:dyDescent="0.3">
      <c r="A45" s="27" t="s">
        <v>59</v>
      </c>
      <c r="B45" s="28" t="s">
        <v>155</v>
      </c>
      <c r="C45" s="31" t="s">
        <v>8</v>
      </c>
      <c r="D45" s="17">
        <v>2</v>
      </c>
      <c r="E45" s="40"/>
      <c r="F45" s="41"/>
      <c r="G45" s="16">
        <f t="shared" si="6"/>
        <v>0</v>
      </c>
      <c r="H45" s="15">
        <f t="shared" si="7"/>
        <v>0</v>
      </c>
      <c r="I45" s="14">
        <f t="shared" si="8"/>
        <v>0</v>
      </c>
    </row>
    <row r="46" spans="1:9" ht="17.25" x14ac:dyDescent="0.3">
      <c r="A46" s="27" t="s">
        <v>60</v>
      </c>
      <c r="B46" s="28" t="s">
        <v>156</v>
      </c>
      <c r="C46" s="31" t="s">
        <v>8</v>
      </c>
      <c r="D46" s="17">
        <v>60</v>
      </c>
      <c r="E46" s="40"/>
      <c r="F46" s="41"/>
      <c r="G46" s="16">
        <f t="shared" si="6"/>
        <v>0</v>
      </c>
      <c r="H46" s="15">
        <f t="shared" si="7"/>
        <v>0</v>
      </c>
      <c r="I46" s="14">
        <f t="shared" si="8"/>
        <v>0</v>
      </c>
    </row>
    <row r="47" spans="1:9" ht="17.25" x14ac:dyDescent="0.3">
      <c r="A47" s="27" t="s">
        <v>61</v>
      </c>
      <c r="B47" s="28" t="s">
        <v>157</v>
      </c>
      <c r="C47" s="31" t="s">
        <v>8</v>
      </c>
      <c r="D47" s="17">
        <v>60</v>
      </c>
      <c r="E47" s="40"/>
      <c r="F47" s="41"/>
      <c r="G47" s="16">
        <f t="shared" si="6"/>
        <v>0</v>
      </c>
      <c r="H47" s="15">
        <f t="shared" si="7"/>
        <v>0</v>
      </c>
      <c r="I47" s="14">
        <f t="shared" si="8"/>
        <v>0</v>
      </c>
    </row>
    <row r="48" spans="1:9" ht="17.25" x14ac:dyDescent="0.3">
      <c r="A48" s="27" t="s">
        <v>62</v>
      </c>
      <c r="B48" s="28" t="s">
        <v>158</v>
      </c>
      <c r="C48" s="31" t="s">
        <v>8</v>
      </c>
      <c r="D48" s="17">
        <v>80</v>
      </c>
      <c r="E48" s="40"/>
      <c r="F48" s="41"/>
      <c r="G48" s="16">
        <f t="shared" si="6"/>
        <v>0</v>
      </c>
      <c r="H48" s="15">
        <f t="shared" si="7"/>
        <v>0</v>
      </c>
      <c r="I48" s="14">
        <f t="shared" si="8"/>
        <v>0</v>
      </c>
    </row>
    <row r="49" spans="1:9" ht="17.25" x14ac:dyDescent="0.3">
      <c r="A49" s="27" t="s">
        <v>63</v>
      </c>
      <c r="B49" s="28" t="s">
        <v>159</v>
      </c>
      <c r="C49" s="31" t="s">
        <v>8</v>
      </c>
      <c r="D49" s="17">
        <v>190</v>
      </c>
      <c r="E49" s="40"/>
      <c r="F49" s="41"/>
      <c r="G49" s="16">
        <f t="shared" si="6"/>
        <v>0</v>
      </c>
      <c r="H49" s="15">
        <f t="shared" si="7"/>
        <v>0</v>
      </c>
      <c r="I49" s="14">
        <f t="shared" si="8"/>
        <v>0</v>
      </c>
    </row>
    <row r="50" spans="1:9" ht="17.25" x14ac:dyDescent="0.3">
      <c r="A50" s="27" t="s">
        <v>64</v>
      </c>
      <c r="B50" s="28" t="s">
        <v>160</v>
      </c>
      <c r="C50" s="31" t="s">
        <v>8</v>
      </c>
      <c r="D50" s="17">
        <v>10</v>
      </c>
      <c r="E50" s="40"/>
      <c r="F50" s="41"/>
      <c r="G50" s="16">
        <f t="shared" si="6"/>
        <v>0</v>
      </c>
      <c r="H50" s="15">
        <f t="shared" si="7"/>
        <v>0</v>
      </c>
      <c r="I50" s="14">
        <f t="shared" si="8"/>
        <v>0</v>
      </c>
    </row>
    <row r="51" spans="1:9" ht="17.25" x14ac:dyDescent="0.3">
      <c r="A51" s="27" t="s">
        <v>65</v>
      </c>
      <c r="B51" s="28" t="s">
        <v>161</v>
      </c>
      <c r="C51" s="31" t="s">
        <v>8</v>
      </c>
      <c r="D51" s="17">
        <v>12</v>
      </c>
      <c r="E51" s="40"/>
      <c r="F51" s="41"/>
      <c r="G51" s="16">
        <f t="shared" si="6"/>
        <v>0</v>
      </c>
      <c r="H51" s="15">
        <f t="shared" si="7"/>
        <v>0</v>
      </c>
      <c r="I51" s="14">
        <f t="shared" si="8"/>
        <v>0</v>
      </c>
    </row>
    <row r="52" spans="1:9" ht="17.25" x14ac:dyDescent="0.3">
      <c r="A52" s="27" t="s">
        <v>66</v>
      </c>
      <c r="B52" s="28" t="s">
        <v>162</v>
      </c>
      <c r="C52" s="31" t="s">
        <v>8</v>
      </c>
      <c r="D52" s="17">
        <v>500</v>
      </c>
      <c r="E52" s="40"/>
      <c r="F52" s="41"/>
      <c r="G52" s="16">
        <f t="shared" si="6"/>
        <v>0</v>
      </c>
      <c r="H52" s="15">
        <f t="shared" si="7"/>
        <v>0</v>
      </c>
      <c r="I52" s="14">
        <f t="shared" si="8"/>
        <v>0</v>
      </c>
    </row>
    <row r="53" spans="1:9" ht="17.25" x14ac:dyDescent="0.3">
      <c r="A53" s="27" t="s">
        <v>67</v>
      </c>
      <c r="B53" s="28" t="s">
        <v>163</v>
      </c>
      <c r="C53" s="31" t="s">
        <v>8</v>
      </c>
      <c r="D53" s="17">
        <v>60</v>
      </c>
      <c r="E53" s="40"/>
      <c r="F53" s="41"/>
      <c r="G53" s="16">
        <f t="shared" si="6"/>
        <v>0</v>
      </c>
      <c r="H53" s="15">
        <f t="shared" si="7"/>
        <v>0</v>
      </c>
      <c r="I53" s="14">
        <f t="shared" si="8"/>
        <v>0</v>
      </c>
    </row>
    <row r="54" spans="1:9" ht="17.25" x14ac:dyDescent="0.3">
      <c r="A54" s="27" t="s">
        <v>68</v>
      </c>
      <c r="B54" s="28" t="s">
        <v>164</v>
      </c>
      <c r="C54" s="31" t="s">
        <v>8</v>
      </c>
      <c r="D54" s="17">
        <v>6</v>
      </c>
      <c r="E54" s="40"/>
      <c r="F54" s="41"/>
      <c r="G54" s="16">
        <f t="shared" si="6"/>
        <v>0</v>
      </c>
      <c r="H54" s="15">
        <f t="shared" si="7"/>
        <v>0</v>
      </c>
      <c r="I54" s="14">
        <f t="shared" si="8"/>
        <v>0</v>
      </c>
    </row>
    <row r="55" spans="1:9" ht="17.25" x14ac:dyDescent="0.3">
      <c r="A55" s="27" t="s">
        <v>69</v>
      </c>
      <c r="B55" s="28" t="s">
        <v>165</v>
      </c>
      <c r="C55" s="31" t="s">
        <v>8</v>
      </c>
      <c r="D55" s="17">
        <v>6</v>
      </c>
      <c r="E55" s="40"/>
      <c r="F55" s="41"/>
      <c r="G55" s="16">
        <f t="shared" ref="G55:G79" si="9">E55*F55+E55</f>
        <v>0</v>
      </c>
      <c r="H55" s="15">
        <f t="shared" ref="H55:H79" si="10">D55*E55</f>
        <v>0</v>
      </c>
      <c r="I55" s="14">
        <f t="shared" ref="I55:I79" si="11">D55*G55</f>
        <v>0</v>
      </c>
    </row>
    <row r="56" spans="1:9" ht="17.25" x14ac:dyDescent="0.3">
      <c r="A56" s="27" t="s">
        <v>70</v>
      </c>
      <c r="B56" s="28" t="s">
        <v>166</v>
      </c>
      <c r="C56" s="31" t="s">
        <v>8</v>
      </c>
      <c r="D56" s="17">
        <v>14</v>
      </c>
      <c r="E56" s="40"/>
      <c r="F56" s="41"/>
      <c r="G56" s="16">
        <f t="shared" si="9"/>
        <v>0</v>
      </c>
      <c r="H56" s="15">
        <f t="shared" si="10"/>
        <v>0</v>
      </c>
      <c r="I56" s="14">
        <f t="shared" si="11"/>
        <v>0</v>
      </c>
    </row>
    <row r="57" spans="1:9" ht="17.25" x14ac:dyDescent="0.3">
      <c r="A57" s="27" t="s">
        <v>71</v>
      </c>
      <c r="B57" s="30" t="s">
        <v>167</v>
      </c>
      <c r="C57" s="31" t="s">
        <v>8</v>
      </c>
      <c r="D57" s="17">
        <v>35</v>
      </c>
      <c r="E57" s="40"/>
      <c r="F57" s="41"/>
      <c r="G57" s="16">
        <f t="shared" si="9"/>
        <v>0</v>
      </c>
      <c r="H57" s="15">
        <f t="shared" si="10"/>
        <v>0</v>
      </c>
      <c r="I57" s="14">
        <f t="shared" si="11"/>
        <v>0</v>
      </c>
    </row>
    <row r="58" spans="1:9" ht="17.25" x14ac:dyDescent="0.3">
      <c r="A58" s="27" t="s">
        <v>72</v>
      </c>
      <c r="B58" s="28" t="s">
        <v>168</v>
      </c>
      <c r="C58" s="31" t="s">
        <v>40</v>
      </c>
      <c r="D58" s="17">
        <v>70</v>
      </c>
      <c r="E58" s="40"/>
      <c r="F58" s="41"/>
      <c r="G58" s="16">
        <f t="shared" si="9"/>
        <v>0</v>
      </c>
      <c r="H58" s="15">
        <f t="shared" si="10"/>
        <v>0</v>
      </c>
      <c r="I58" s="14">
        <f t="shared" si="11"/>
        <v>0</v>
      </c>
    </row>
    <row r="59" spans="1:9" ht="30.75" x14ac:dyDescent="0.3">
      <c r="A59" s="27" t="s">
        <v>73</v>
      </c>
      <c r="B59" s="30" t="s">
        <v>169</v>
      </c>
      <c r="C59" s="31" t="s">
        <v>8</v>
      </c>
      <c r="D59" s="17">
        <v>200</v>
      </c>
      <c r="E59" s="40"/>
      <c r="F59" s="41"/>
      <c r="G59" s="16">
        <f t="shared" si="9"/>
        <v>0</v>
      </c>
      <c r="H59" s="15">
        <f t="shared" si="10"/>
        <v>0</v>
      </c>
      <c r="I59" s="14">
        <f t="shared" si="11"/>
        <v>0</v>
      </c>
    </row>
    <row r="60" spans="1:9" ht="17.25" x14ac:dyDescent="0.3">
      <c r="A60" s="27" t="s">
        <v>74</v>
      </c>
      <c r="B60" s="28" t="s">
        <v>170</v>
      </c>
      <c r="C60" s="31" t="s">
        <v>40</v>
      </c>
      <c r="D60" s="17">
        <v>350</v>
      </c>
      <c r="E60" s="40"/>
      <c r="F60" s="41"/>
      <c r="G60" s="16">
        <f t="shared" si="9"/>
        <v>0</v>
      </c>
      <c r="H60" s="15">
        <f t="shared" si="10"/>
        <v>0</v>
      </c>
      <c r="I60" s="14">
        <f t="shared" si="11"/>
        <v>0</v>
      </c>
    </row>
    <row r="61" spans="1:9" ht="17.25" x14ac:dyDescent="0.3">
      <c r="A61" s="27" t="s">
        <v>75</v>
      </c>
      <c r="B61" s="28" t="s">
        <v>171</v>
      </c>
      <c r="C61" s="31" t="s">
        <v>8</v>
      </c>
      <c r="D61" s="17">
        <v>2</v>
      </c>
      <c r="E61" s="40"/>
      <c r="F61" s="41"/>
      <c r="G61" s="16">
        <f t="shared" si="9"/>
        <v>0</v>
      </c>
      <c r="H61" s="15">
        <f t="shared" si="10"/>
        <v>0</v>
      </c>
      <c r="I61" s="14">
        <f t="shared" si="11"/>
        <v>0</v>
      </c>
    </row>
    <row r="62" spans="1:9" ht="17.25" x14ac:dyDescent="0.3">
      <c r="A62" s="27" t="s">
        <v>76</v>
      </c>
      <c r="B62" s="28" t="s">
        <v>172</v>
      </c>
      <c r="C62" s="31" t="s">
        <v>8</v>
      </c>
      <c r="D62" s="17">
        <v>2</v>
      </c>
      <c r="E62" s="40"/>
      <c r="F62" s="41"/>
      <c r="G62" s="16">
        <f t="shared" si="9"/>
        <v>0</v>
      </c>
      <c r="H62" s="15">
        <f t="shared" si="10"/>
        <v>0</v>
      </c>
      <c r="I62" s="14">
        <f t="shared" si="11"/>
        <v>0</v>
      </c>
    </row>
    <row r="63" spans="1:9" ht="17.25" x14ac:dyDescent="0.3">
      <c r="A63" s="27" t="s">
        <v>77</v>
      </c>
      <c r="B63" s="28" t="s">
        <v>173</v>
      </c>
      <c r="C63" s="31" t="s">
        <v>8</v>
      </c>
      <c r="D63" s="17">
        <v>10</v>
      </c>
      <c r="E63" s="40"/>
      <c r="F63" s="41"/>
      <c r="G63" s="16">
        <f t="shared" si="9"/>
        <v>0</v>
      </c>
      <c r="H63" s="15">
        <f t="shared" si="10"/>
        <v>0</v>
      </c>
      <c r="I63" s="14">
        <f t="shared" si="11"/>
        <v>0</v>
      </c>
    </row>
    <row r="64" spans="1:9" ht="17.25" x14ac:dyDescent="0.3">
      <c r="A64" s="27" t="s">
        <v>78</v>
      </c>
      <c r="B64" s="28" t="s">
        <v>174</v>
      </c>
      <c r="C64" s="31" t="s">
        <v>8</v>
      </c>
      <c r="D64" s="17">
        <v>2</v>
      </c>
      <c r="E64" s="40"/>
      <c r="F64" s="41"/>
      <c r="G64" s="16">
        <f t="shared" si="9"/>
        <v>0</v>
      </c>
      <c r="H64" s="15">
        <f t="shared" si="10"/>
        <v>0</v>
      </c>
      <c r="I64" s="14">
        <f t="shared" si="11"/>
        <v>0</v>
      </c>
    </row>
    <row r="65" spans="1:9" ht="17.25" x14ac:dyDescent="0.3">
      <c r="A65" s="27" t="s">
        <v>79</v>
      </c>
      <c r="B65" s="28" t="s">
        <v>175</v>
      </c>
      <c r="C65" s="31" t="s">
        <v>8</v>
      </c>
      <c r="D65" s="17">
        <v>1.5</v>
      </c>
      <c r="E65" s="40"/>
      <c r="F65" s="41"/>
      <c r="G65" s="16">
        <f t="shared" si="9"/>
        <v>0</v>
      </c>
      <c r="H65" s="15">
        <f t="shared" si="10"/>
        <v>0</v>
      </c>
      <c r="I65" s="14">
        <f t="shared" si="11"/>
        <v>0</v>
      </c>
    </row>
    <row r="66" spans="1:9" ht="17.25" x14ac:dyDescent="0.3">
      <c r="A66" s="27" t="s">
        <v>80</v>
      </c>
      <c r="B66" s="28" t="s">
        <v>176</v>
      </c>
      <c r="C66" s="31" t="s">
        <v>8</v>
      </c>
      <c r="D66" s="17">
        <v>11</v>
      </c>
      <c r="E66" s="40"/>
      <c r="F66" s="41"/>
      <c r="G66" s="16">
        <f t="shared" si="9"/>
        <v>0</v>
      </c>
      <c r="H66" s="15">
        <f t="shared" si="10"/>
        <v>0</v>
      </c>
      <c r="I66" s="14">
        <f t="shared" si="11"/>
        <v>0</v>
      </c>
    </row>
    <row r="67" spans="1:9" ht="17.25" x14ac:dyDescent="0.3">
      <c r="A67" s="27" t="s">
        <v>81</v>
      </c>
      <c r="B67" s="28" t="s">
        <v>177</v>
      </c>
      <c r="C67" s="31" t="s">
        <v>8</v>
      </c>
      <c r="D67" s="17">
        <v>9</v>
      </c>
      <c r="E67" s="40"/>
      <c r="F67" s="41"/>
      <c r="G67" s="16">
        <f t="shared" si="9"/>
        <v>0</v>
      </c>
      <c r="H67" s="15">
        <f t="shared" si="10"/>
        <v>0</v>
      </c>
      <c r="I67" s="14">
        <f t="shared" si="11"/>
        <v>0</v>
      </c>
    </row>
    <row r="68" spans="1:9" ht="17.25" x14ac:dyDescent="0.3">
      <c r="A68" s="27" t="s">
        <v>82</v>
      </c>
      <c r="B68" s="28" t="s">
        <v>178</v>
      </c>
      <c r="C68" s="31" t="s">
        <v>8</v>
      </c>
      <c r="D68" s="17">
        <v>25</v>
      </c>
      <c r="E68" s="40"/>
      <c r="F68" s="41"/>
      <c r="G68" s="16">
        <f t="shared" si="9"/>
        <v>0</v>
      </c>
      <c r="H68" s="15">
        <f t="shared" si="10"/>
        <v>0</v>
      </c>
      <c r="I68" s="14">
        <f t="shared" si="11"/>
        <v>0</v>
      </c>
    </row>
    <row r="69" spans="1:9" ht="17.25" x14ac:dyDescent="0.3">
      <c r="A69" s="27" t="s">
        <v>83</v>
      </c>
      <c r="B69" s="28" t="s">
        <v>179</v>
      </c>
      <c r="C69" s="31" t="s">
        <v>8</v>
      </c>
      <c r="D69" s="17">
        <v>50</v>
      </c>
      <c r="E69" s="40"/>
      <c r="F69" s="41"/>
      <c r="G69" s="16">
        <f t="shared" si="9"/>
        <v>0</v>
      </c>
      <c r="H69" s="15">
        <f t="shared" si="10"/>
        <v>0</v>
      </c>
      <c r="I69" s="14">
        <f t="shared" si="11"/>
        <v>0</v>
      </c>
    </row>
    <row r="70" spans="1:9" ht="30.75" x14ac:dyDescent="0.3">
      <c r="A70" s="27" t="s">
        <v>84</v>
      </c>
      <c r="B70" s="30" t="s">
        <v>180</v>
      </c>
      <c r="C70" s="31" t="s">
        <v>8</v>
      </c>
      <c r="D70" s="17">
        <v>55</v>
      </c>
      <c r="E70" s="40"/>
      <c r="F70" s="41"/>
      <c r="G70" s="16">
        <f t="shared" si="9"/>
        <v>0</v>
      </c>
      <c r="H70" s="15">
        <f t="shared" si="10"/>
        <v>0</v>
      </c>
      <c r="I70" s="14">
        <f t="shared" si="11"/>
        <v>0</v>
      </c>
    </row>
    <row r="71" spans="1:9" ht="17.25" x14ac:dyDescent="0.3">
      <c r="A71" s="27" t="s">
        <v>85</v>
      </c>
      <c r="B71" s="30" t="s">
        <v>181</v>
      </c>
      <c r="C71" s="31" t="s">
        <v>40</v>
      </c>
      <c r="D71" s="17">
        <v>140</v>
      </c>
      <c r="E71" s="40"/>
      <c r="F71" s="41"/>
      <c r="G71" s="16">
        <f t="shared" si="9"/>
        <v>0</v>
      </c>
      <c r="H71" s="15">
        <f t="shared" si="10"/>
        <v>0</v>
      </c>
      <c r="I71" s="14">
        <f t="shared" si="11"/>
        <v>0</v>
      </c>
    </row>
    <row r="72" spans="1:9" ht="17.25" x14ac:dyDescent="0.3">
      <c r="A72" s="27" t="s">
        <v>86</v>
      </c>
      <c r="B72" s="30" t="s">
        <v>182</v>
      </c>
      <c r="C72" s="31" t="s">
        <v>8</v>
      </c>
      <c r="D72" s="17">
        <v>2</v>
      </c>
      <c r="E72" s="40"/>
      <c r="F72" s="41"/>
      <c r="G72" s="16">
        <f t="shared" si="9"/>
        <v>0</v>
      </c>
      <c r="H72" s="15">
        <f t="shared" si="10"/>
        <v>0</v>
      </c>
      <c r="I72" s="14">
        <f t="shared" si="11"/>
        <v>0</v>
      </c>
    </row>
    <row r="73" spans="1:9" ht="17.25" x14ac:dyDescent="0.3">
      <c r="A73" s="27" t="s">
        <v>87</v>
      </c>
      <c r="B73" s="28" t="s">
        <v>183</v>
      </c>
      <c r="C73" s="31" t="s">
        <v>8</v>
      </c>
      <c r="D73" s="17">
        <v>3</v>
      </c>
      <c r="E73" s="40"/>
      <c r="F73" s="41"/>
      <c r="G73" s="16">
        <f t="shared" si="9"/>
        <v>0</v>
      </c>
      <c r="H73" s="15">
        <f t="shared" si="10"/>
        <v>0</v>
      </c>
      <c r="I73" s="14">
        <f t="shared" si="11"/>
        <v>0</v>
      </c>
    </row>
    <row r="74" spans="1:9" ht="17.25" x14ac:dyDescent="0.3">
      <c r="A74" s="27" t="s">
        <v>88</v>
      </c>
      <c r="B74" s="33" t="s">
        <v>184</v>
      </c>
      <c r="C74" s="31" t="s">
        <v>8</v>
      </c>
      <c r="D74" s="17">
        <v>440</v>
      </c>
      <c r="E74" s="40"/>
      <c r="F74" s="41"/>
      <c r="G74" s="16">
        <f t="shared" si="9"/>
        <v>0</v>
      </c>
      <c r="H74" s="15">
        <f t="shared" si="10"/>
        <v>0</v>
      </c>
      <c r="I74" s="14">
        <f t="shared" si="11"/>
        <v>0</v>
      </c>
    </row>
    <row r="75" spans="1:9" ht="30.75" x14ac:dyDescent="0.3">
      <c r="A75" s="27" t="s">
        <v>89</v>
      </c>
      <c r="B75" s="30" t="s">
        <v>185</v>
      </c>
      <c r="C75" s="31" t="s">
        <v>8</v>
      </c>
      <c r="D75" s="17">
        <v>33</v>
      </c>
      <c r="E75" s="40"/>
      <c r="F75" s="41"/>
      <c r="G75" s="16">
        <f t="shared" si="9"/>
        <v>0</v>
      </c>
      <c r="H75" s="15">
        <f t="shared" si="10"/>
        <v>0</v>
      </c>
      <c r="I75" s="14">
        <f t="shared" si="11"/>
        <v>0</v>
      </c>
    </row>
    <row r="76" spans="1:9" ht="17.25" x14ac:dyDescent="0.3">
      <c r="A76" s="27" t="s">
        <v>90</v>
      </c>
      <c r="B76" s="28" t="s">
        <v>186</v>
      </c>
      <c r="C76" s="31" t="s">
        <v>8</v>
      </c>
      <c r="D76" s="17">
        <v>15</v>
      </c>
      <c r="E76" s="40"/>
      <c r="F76" s="41"/>
      <c r="G76" s="16">
        <f t="shared" si="9"/>
        <v>0</v>
      </c>
      <c r="H76" s="15">
        <f t="shared" si="10"/>
        <v>0</v>
      </c>
      <c r="I76" s="14">
        <f t="shared" si="11"/>
        <v>0</v>
      </c>
    </row>
    <row r="77" spans="1:9" ht="17.25" x14ac:dyDescent="0.3">
      <c r="A77" s="27" t="s">
        <v>91</v>
      </c>
      <c r="B77" s="33" t="s">
        <v>187</v>
      </c>
      <c r="C77" s="31" t="s">
        <v>8</v>
      </c>
      <c r="D77" s="17">
        <v>3</v>
      </c>
      <c r="E77" s="40"/>
      <c r="F77" s="41"/>
      <c r="G77" s="16">
        <f t="shared" si="9"/>
        <v>0</v>
      </c>
      <c r="H77" s="15">
        <f t="shared" si="10"/>
        <v>0</v>
      </c>
      <c r="I77" s="14">
        <f t="shared" si="11"/>
        <v>0</v>
      </c>
    </row>
    <row r="78" spans="1:9" ht="17.25" x14ac:dyDescent="0.3">
      <c r="A78" s="27" t="s">
        <v>92</v>
      </c>
      <c r="B78" s="28" t="s">
        <v>188</v>
      </c>
      <c r="C78" s="31" t="s">
        <v>8</v>
      </c>
      <c r="D78" s="17">
        <v>190</v>
      </c>
      <c r="E78" s="40"/>
      <c r="F78" s="41"/>
      <c r="G78" s="16">
        <f t="shared" si="9"/>
        <v>0</v>
      </c>
      <c r="H78" s="15">
        <f t="shared" si="10"/>
        <v>0</v>
      </c>
      <c r="I78" s="14">
        <f t="shared" si="11"/>
        <v>0</v>
      </c>
    </row>
    <row r="79" spans="1:9" ht="17.25" x14ac:dyDescent="0.3">
      <c r="A79" s="27" t="s">
        <v>93</v>
      </c>
      <c r="B79" s="28" t="s">
        <v>189</v>
      </c>
      <c r="C79" s="31" t="s">
        <v>8</v>
      </c>
      <c r="D79" s="17">
        <v>3</v>
      </c>
      <c r="E79" s="40"/>
      <c r="F79" s="41"/>
      <c r="G79" s="16">
        <f t="shared" si="9"/>
        <v>0</v>
      </c>
      <c r="H79" s="15">
        <f t="shared" si="10"/>
        <v>0</v>
      </c>
      <c r="I79" s="14">
        <f t="shared" si="11"/>
        <v>0</v>
      </c>
    </row>
    <row r="80" spans="1:9" ht="17.25" x14ac:dyDescent="0.3">
      <c r="A80" s="27" t="s">
        <v>94</v>
      </c>
      <c r="B80" s="28" t="s">
        <v>190</v>
      </c>
      <c r="C80" s="31" t="s">
        <v>40</v>
      </c>
      <c r="D80" s="17">
        <v>3</v>
      </c>
      <c r="E80" s="40"/>
      <c r="F80" s="41"/>
      <c r="G80" s="16">
        <f t="shared" ref="G80:G99" si="12">E80*F80+E80</f>
        <v>0</v>
      </c>
      <c r="H80" s="15">
        <f t="shared" ref="H80:H99" si="13">D80*E80</f>
        <v>0</v>
      </c>
      <c r="I80" s="14">
        <f t="shared" ref="I80:I99" si="14">D80*G80</f>
        <v>0</v>
      </c>
    </row>
    <row r="81" spans="1:9" ht="17.25" x14ac:dyDescent="0.3">
      <c r="A81" s="27" t="s">
        <v>95</v>
      </c>
      <c r="B81" s="28" t="s">
        <v>191</v>
      </c>
      <c r="C81" s="31" t="s">
        <v>40</v>
      </c>
      <c r="D81" s="17">
        <v>20</v>
      </c>
      <c r="E81" s="40"/>
      <c r="F81" s="41"/>
      <c r="G81" s="16">
        <f t="shared" si="12"/>
        <v>0</v>
      </c>
      <c r="H81" s="15">
        <f t="shared" si="13"/>
        <v>0</v>
      </c>
      <c r="I81" s="14">
        <f t="shared" si="14"/>
        <v>0</v>
      </c>
    </row>
    <row r="82" spans="1:9" ht="17.25" x14ac:dyDescent="0.3">
      <c r="A82" s="27" t="s">
        <v>96</v>
      </c>
      <c r="B82" s="28" t="s">
        <v>192</v>
      </c>
      <c r="C82" s="31" t="s">
        <v>40</v>
      </c>
      <c r="D82" s="17">
        <v>20</v>
      </c>
      <c r="E82" s="40"/>
      <c r="F82" s="41"/>
      <c r="G82" s="16">
        <f t="shared" si="12"/>
        <v>0</v>
      </c>
      <c r="H82" s="15">
        <f t="shared" si="13"/>
        <v>0</v>
      </c>
      <c r="I82" s="14">
        <f t="shared" si="14"/>
        <v>0</v>
      </c>
    </row>
    <row r="83" spans="1:9" ht="17.25" x14ac:dyDescent="0.3">
      <c r="A83" s="27" t="s">
        <v>97</v>
      </c>
      <c r="B83" s="28" t="s">
        <v>186</v>
      </c>
      <c r="C83" s="31" t="s">
        <v>8</v>
      </c>
      <c r="D83" s="17">
        <v>3</v>
      </c>
      <c r="E83" s="40"/>
      <c r="F83" s="41"/>
      <c r="G83" s="16">
        <f t="shared" si="12"/>
        <v>0</v>
      </c>
      <c r="H83" s="15">
        <f t="shared" si="13"/>
        <v>0</v>
      </c>
      <c r="I83" s="14">
        <f t="shared" si="14"/>
        <v>0</v>
      </c>
    </row>
    <row r="84" spans="1:9" ht="30.75" x14ac:dyDescent="0.3">
      <c r="A84" s="27" t="s">
        <v>98</v>
      </c>
      <c r="B84" s="30" t="s">
        <v>193</v>
      </c>
      <c r="C84" s="31" t="s">
        <v>8</v>
      </c>
      <c r="D84" s="17">
        <v>270</v>
      </c>
      <c r="E84" s="40"/>
      <c r="F84" s="41"/>
      <c r="G84" s="16">
        <f t="shared" si="12"/>
        <v>0</v>
      </c>
      <c r="H84" s="15">
        <f t="shared" si="13"/>
        <v>0</v>
      </c>
      <c r="I84" s="14">
        <f t="shared" si="14"/>
        <v>0</v>
      </c>
    </row>
    <row r="85" spans="1:9" ht="17.25" x14ac:dyDescent="0.3">
      <c r="A85" s="27" t="s">
        <v>99</v>
      </c>
      <c r="B85" s="28" t="s">
        <v>194</v>
      </c>
      <c r="C85" s="31" t="s">
        <v>8</v>
      </c>
      <c r="D85" s="17">
        <v>110</v>
      </c>
      <c r="E85" s="40"/>
      <c r="F85" s="41"/>
      <c r="G85" s="16">
        <f t="shared" si="12"/>
        <v>0</v>
      </c>
      <c r="H85" s="15">
        <f t="shared" si="13"/>
        <v>0</v>
      </c>
      <c r="I85" s="14">
        <f t="shared" si="14"/>
        <v>0</v>
      </c>
    </row>
    <row r="86" spans="1:9" ht="17.25" x14ac:dyDescent="0.3">
      <c r="A86" s="27" t="s">
        <v>100</v>
      </c>
      <c r="B86" s="28" t="s">
        <v>195</v>
      </c>
      <c r="C86" s="31" t="s">
        <v>8</v>
      </c>
      <c r="D86" s="17">
        <v>19</v>
      </c>
      <c r="E86" s="40"/>
      <c r="F86" s="41"/>
      <c r="G86" s="16">
        <f t="shared" si="12"/>
        <v>0</v>
      </c>
      <c r="H86" s="15">
        <f t="shared" si="13"/>
        <v>0</v>
      </c>
      <c r="I86" s="14">
        <f t="shared" si="14"/>
        <v>0</v>
      </c>
    </row>
    <row r="87" spans="1:9" ht="17.25" x14ac:dyDescent="0.3">
      <c r="A87" s="27" t="s">
        <v>101</v>
      </c>
      <c r="B87" s="28" t="s">
        <v>196</v>
      </c>
      <c r="C87" s="31" t="s">
        <v>8</v>
      </c>
      <c r="D87" s="17">
        <v>30</v>
      </c>
      <c r="E87" s="40"/>
      <c r="F87" s="41"/>
      <c r="G87" s="16">
        <f t="shared" si="12"/>
        <v>0</v>
      </c>
      <c r="H87" s="15">
        <f t="shared" si="13"/>
        <v>0</v>
      </c>
      <c r="I87" s="14">
        <f t="shared" si="14"/>
        <v>0</v>
      </c>
    </row>
    <row r="88" spans="1:9" ht="17.25" x14ac:dyDescent="0.3">
      <c r="A88" s="27" t="s">
        <v>102</v>
      </c>
      <c r="B88" s="28" t="s">
        <v>197</v>
      </c>
      <c r="C88" s="31" t="s">
        <v>8</v>
      </c>
      <c r="D88" s="17">
        <v>12</v>
      </c>
      <c r="E88" s="40"/>
      <c r="F88" s="41"/>
      <c r="G88" s="16">
        <f t="shared" si="12"/>
        <v>0</v>
      </c>
      <c r="H88" s="15">
        <f t="shared" si="13"/>
        <v>0</v>
      </c>
      <c r="I88" s="14">
        <f t="shared" si="14"/>
        <v>0</v>
      </c>
    </row>
    <row r="89" spans="1:9" ht="30.75" x14ac:dyDescent="0.3">
      <c r="A89" s="27" t="s">
        <v>103</v>
      </c>
      <c r="B89" s="30" t="s">
        <v>198</v>
      </c>
      <c r="C89" s="31" t="s">
        <v>8</v>
      </c>
      <c r="D89" s="17">
        <v>3</v>
      </c>
      <c r="E89" s="40"/>
      <c r="F89" s="41"/>
      <c r="G89" s="16">
        <f t="shared" si="12"/>
        <v>0</v>
      </c>
      <c r="H89" s="15">
        <f t="shared" si="13"/>
        <v>0</v>
      </c>
      <c r="I89" s="14">
        <f t="shared" si="14"/>
        <v>0</v>
      </c>
    </row>
    <row r="90" spans="1:9" ht="30.75" x14ac:dyDescent="0.3">
      <c r="A90" s="27" t="s">
        <v>104</v>
      </c>
      <c r="B90" s="30" t="s">
        <v>199</v>
      </c>
      <c r="C90" s="31" t="s">
        <v>8</v>
      </c>
      <c r="D90" s="17">
        <v>16</v>
      </c>
      <c r="E90" s="40"/>
      <c r="F90" s="41"/>
      <c r="G90" s="16">
        <f t="shared" si="12"/>
        <v>0</v>
      </c>
      <c r="H90" s="15">
        <f t="shared" si="13"/>
        <v>0</v>
      </c>
      <c r="I90" s="14">
        <f t="shared" si="14"/>
        <v>0</v>
      </c>
    </row>
    <row r="91" spans="1:9" ht="17.25" x14ac:dyDescent="0.3">
      <c r="A91" s="27" t="s">
        <v>105</v>
      </c>
      <c r="B91" s="28" t="s">
        <v>200</v>
      </c>
      <c r="C91" s="31" t="s">
        <v>40</v>
      </c>
      <c r="D91" s="17">
        <v>4</v>
      </c>
      <c r="E91" s="40"/>
      <c r="F91" s="41"/>
      <c r="G91" s="16">
        <f t="shared" si="12"/>
        <v>0</v>
      </c>
      <c r="H91" s="15">
        <f t="shared" si="13"/>
        <v>0</v>
      </c>
      <c r="I91" s="14">
        <f t="shared" si="14"/>
        <v>0</v>
      </c>
    </row>
    <row r="92" spans="1:9" ht="17.25" x14ac:dyDescent="0.3">
      <c r="A92" s="27" t="s">
        <v>106</v>
      </c>
      <c r="B92" s="28" t="s">
        <v>201</v>
      </c>
      <c r="C92" s="31" t="s">
        <v>40</v>
      </c>
      <c r="D92" s="17">
        <v>4</v>
      </c>
      <c r="E92" s="40"/>
      <c r="F92" s="41"/>
      <c r="G92" s="16">
        <f t="shared" si="12"/>
        <v>0</v>
      </c>
      <c r="H92" s="15">
        <f t="shared" si="13"/>
        <v>0</v>
      </c>
      <c r="I92" s="14">
        <f t="shared" si="14"/>
        <v>0</v>
      </c>
    </row>
    <row r="93" spans="1:9" ht="17.25" x14ac:dyDescent="0.3">
      <c r="A93" s="27" t="s">
        <v>107</v>
      </c>
      <c r="B93" s="28" t="s">
        <v>202</v>
      </c>
      <c r="C93" s="31" t="s">
        <v>40</v>
      </c>
      <c r="D93" s="17">
        <v>4</v>
      </c>
      <c r="E93" s="40"/>
      <c r="F93" s="41"/>
      <c r="G93" s="16">
        <f t="shared" si="12"/>
        <v>0</v>
      </c>
      <c r="H93" s="15">
        <f t="shared" si="13"/>
        <v>0</v>
      </c>
      <c r="I93" s="14">
        <f t="shared" si="14"/>
        <v>0</v>
      </c>
    </row>
    <row r="94" spans="1:9" ht="17.25" x14ac:dyDescent="0.3">
      <c r="A94" s="27" t="s">
        <v>108</v>
      </c>
      <c r="B94" s="28" t="s">
        <v>203</v>
      </c>
      <c r="C94" s="31" t="s">
        <v>40</v>
      </c>
      <c r="D94" s="17">
        <v>4</v>
      </c>
      <c r="E94" s="40"/>
      <c r="F94" s="41"/>
      <c r="G94" s="16">
        <f t="shared" si="12"/>
        <v>0</v>
      </c>
      <c r="H94" s="15">
        <f t="shared" si="13"/>
        <v>0</v>
      </c>
      <c r="I94" s="14">
        <f t="shared" si="14"/>
        <v>0</v>
      </c>
    </row>
    <row r="95" spans="1:9" ht="17.25" x14ac:dyDescent="0.3">
      <c r="A95" s="27" t="s">
        <v>109</v>
      </c>
      <c r="B95" s="28" t="s">
        <v>204</v>
      </c>
      <c r="C95" s="31" t="s">
        <v>8</v>
      </c>
      <c r="D95" s="17">
        <v>6</v>
      </c>
      <c r="E95" s="40"/>
      <c r="F95" s="41"/>
      <c r="G95" s="16">
        <f t="shared" si="12"/>
        <v>0</v>
      </c>
      <c r="H95" s="15">
        <f t="shared" si="13"/>
        <v>0</v>
      </c>
      <c r="I95" s="14">
        <f t="shared" si="14"/>
        <v>0</v>
      </c>
    </row>
    <row r="96" spans="1:9" ht="17.25" x14ac:dyDescent="0.3">
      <c r="A96" s="27" t="s">
        <v>110</v>
      </c>
      <c r="B96" s="28" t="s">
        <v>205</v>
      </c>
      <c r="C96" s="31" t="s">
        <v>8</v>
      </c>
      <c r="D96" s="17">
        <v>3</v>
      </c>
      <c r="E96" s="40"/>
      <c r="F96" s="41"/>
      <c r="G96" s="16">
        <f t="shared" si="12"/>
        <v>0</v>
      </c>
      <c r="H96" s="15">
        <f t="shared" si="13"/>
        <v>0</v>
      </c>
      <c r="I96" s="14">
        <f t="shared" si="14"/>
        <v>0</v>
      </c>
    </row>
    <row r="97" spans="1:9" ht="30.75" x14ac:dyDescent="0.3">
      <c r="A97" s="27" t="s">
        <v>111</v>
      </c>
      <c r="B97" s="30" t="s">
        <v>206</v>
      </c>
      <c r="C97" s="31" t="s">
        <v>8</v>
      </c>
      <c r="D97" s="17">
        <v>5</v>
      </c>
      <c r="E97" s="40"/>
      <c r="F97" s="41"/>
      <c r="G97" s="16">
        <f t="shared" si="12"/>
        <v>0</v>
      </c>
      <c r="H97" s="15">
        <f t="shared" si="13"/>
        <v>0</v>
      </c>
      <c r="I97" s="14">
        <f t="shared" si="14"/>
        <v>0</v>
      </c>
    </row>
    <row r="98" spans="1:9" ht="17.25" x14ac:dyDescent="0.3">
      <c r="A98" s="27" t="s">
        <v>112</v>
      </c>
      <c r="B98" s="28" t="s">
        <v>207</v>
      </c>
      <c r="C98" s="31" t="s">
        <v>8</v>
      </c>
      <c r="D98" s="17">
        <v>0.5</v>
      </c>
      <c r="E98" s="40"/>
      <c r="F98" s="41"/>
      <c r="G98" s="16">
        <f t="shared" si="12"/>
        <v>0</v>
      </c>
      <c r="H98" s="15">
        <f t="shared" si="13"/>
        <v>0</v>
      </c>
      <c r="I98" s="14">
        <f t="shared" si="14"/>
        <v>0</v>
      </c>
    </row>
    <row r="99" spans="1:9" ht="17.25" x14ac:dyDescent="0.3">
      <c r="A99" s="27" t="s">
        <v>113</v>
      </c>
      <c r="B99" s="28" t="s">
        <v>208</v>
      </c>
      <c r="C99" s="31" t="s">
        <v>40</v>
      </c>
      <c r="D99" s="17">
        <v>10</v>
      </c>
      <c r="E99" s="40"/>
      <c r="F99" s="41"/>
      <c r="G99" s="16">
        <f t="shared" si="12"/>
        <v>0</v>
      </c>
      <c r="H99" s="15">
        <f t="shared" si="13"/>
        <v>0</v>
      </c>
      <c r="I99" s="14">
        <f t="shared" si="14"/>
        <v>0</v>
      </c>
    </row>
    <row r="100" spans="1:9" ht="18" thickBot="1" x14ac:dyDescent="0.35">
      <c r="A100" s="27" t="s">
        <v>114</v>
      </c>
      <c r="B100" s="34" t="s">
        <v>209</v>
      </c>
      <c r="C100" s="35" t="s">
        <v>8</v>
      </c>
      <c r="D100" s="17">
        <v>7</v>
      </c>
      <c r="E100" s="40"/>
      <c r="F100" s="41"/>
      <c r="G100" s="16">
        <f t="shared" ref="G100" si="15">E100*F100+E100</f>
        <v>0</v>
      </c>
      <c r="H100" s="15">
        <f t="shared" ref="H100" si="16">D100*E100</f>
        <v>0</v>
      </c>
      <c r="I100" s="14">
        <f t="shared" ref="I100" si="17">D100*G100</f>
        <v>0</v>
      </c>
    </row>
    <row r="101" spans="1:9" ht="18" thickBot="1" x14ac:dyDescent="0.35">
      <c r="G101" s="13" t="s">
        <v>7</v>
      </c>
      <c r="H101" s="12">
        <f>SUM(H5:H100)</f>
        <v>0</v>
      </c>
      <c r="I101" s="12">
        <f>SUM(I5:I100)</f>
        <v>0</v>
      </c>
    </row>
    <row r="102" spans="1:9" ht="17.25" x14ac:dyDescent="0.25">
      <c r="H102" s="8" t="s">
        <v>6</v>
      </c>
      <c r="I102" s="8" t="s">
        <v>5</v>
      </c>
    </row>
    <row r="103" spans="1:9" ht="17.25" x14ac:dyDescent="0.3">
      <c r="A103" s="1"/>
      <c r="B103" s="1"/>
      <c r="C103" s="11"/>
      <c r="D103" s="11"/>
      <c r="E103" s="10"/>
      <c r="F103" s="9"/>
    </row>
    <row r="104" spans="1:9" x14ac:dyDescent="0.25">
      <c r="A104" s="5"/>
      <c r="B104" s="5" t="s">
        <v>0</v>
      </c>
    </row>
    <row r="105" spans="1:9" x14ac:dyDescent="0.25">
      <c r="A105" s="5"/>
      <c r="B105" s="5" t="s">
        <v>211</v>
      </c>
    </row>
    <row r="106" spans="1:9" x14ac:dyDescent="0.25">
      <c r="A106" s="5"/>
      <c r="B106" s="5" t="s">
        <v>212</v>
      </c>
    </row>
    <row r="107" spans="1:9" x14ac:dyDescent="0.25">
      <c r="A107" s="1"/>
      <c r="B107" s="1"/>
    </row>
    <row r="108" spans="1:9" x14ac:dyDescent="0.25">
      <c r="A108" s="1"/>
      <c r="B108" s="1"/>
      <c r="C108" s="4"/>
      <c r="D108" s="4"/>
      <c r="E108" s="3"/>
      <c r="F108" s="2"/>
      <c r="G108" s="1"/>
    </row>
    <row r="109" spans="1:9" x14ac:dyDescent="0.25">
      <c r="A109" s="1"/>
      <c r="B109" s="1"/>
      <c r="C109" s="4"/>
      <c r="D109" s="4"/>
      <c r="E109" s="3"/>
      <c r="F109" s="2"/>
      <c r="G109" s="1"/>
    </row>
    <row r="110" spans="1:9" x14ac:dyDescent="0.25">
      <c r="A110" s="1"/>
      <c r="B110" s="1" t="s">
        <v>4</v>
      </c>
      <c r="C110" s="4"/>
      <c r="D110" s="4"/>
      <c r="E110" s="37" t="s">
        <v>3</v>
      </c>
      <c r="F110" s="37"/>
      <c r="G110" s="37"/>
    </row>
    <row r="111" spans="1:9" x14ac:dyDescent="0.25">
      <c r="B111" s="1"/>
      <c r="C111" s="4"/>
      <c r="D111" s="4"/>
      <c r="E111" s="7"/>
      <c r="F111" s="6"/>
      <c r="G111" s="3"/>
    </row>
    <row r="112" spans="1:9" x14ac:dyDescent="0.25">
      <c r="B112" s="1"/>
      <c r="C112" s="4"/>
      <c r="D112" s="4"/>
      <c r="E112" s="7"/>
      <c r="F112" s="6"/>
      <c r="G112" s="3"/>
    </row>
    <row r="113" spans="2:7" x14ac:dyDescent="0.25">
      <c r="B113" s="1"/>
      <c r="C113" s="4"/>
      <c r="D113" s="4"/>
      <c r="E113" s="3"/>
      <c r="F113" s="2"/>
      <c r="G113" s="1"/>
    </row>
    <row r="114" spans="2:7" x14ac:dyDescent="0.25">
      <c r="B114" s="1" t="s">
        <v>2</v>
      </c>
      <c r="C114" s="4"/>
      <c r="D114" s="4"/>
      <c r="E114" s="36" t="s">
        <v>1</v>
      </c>
      <c r="F114" s="36"/>
      <c r="G114" s="36"/>
    </row>
    <row r="115" spans="2:7" x14ac:dyDescent="0.25">
      <c r="B115" s="1"/>
      <c r="C115" s="4"/>
      <c r="D115" s="4"/>
      <c r="E115" s="3"/>
      <c r="F115" s="2"/>
      <c r="G115" s="1"/>
    </row>
  </sheetData>
  <sheetProtection algorithmName="SHA-512" hashValue="8l49TMnvUb+v41XAVHo/VGyKPJNuEPmFXezlAmdtSfBt0UMUOwVaMe71c8BppAIa/XfQzaxmoU86gOGZQ2wT7Q==" saltValue="inTKdfPCmuQAeR9k0yqwIg==" spinCount="100000" sheet="1" formatCells="0" formatColumns="0" formatRows="0" insertColumns="0" insertRows="0" insertHyperlinks="0" deleteColumns="0" deleteRows="0" sort="0" autoFilter="0" pivotTables="0"/>
  <mergeCells count="3">
    <mergeCell ref="E114:G114"/>
    <mergeCell ref="E110:G110"/>
    <mergeCell ref="A1:I2"/>
  </mergeCells>
  <phoneticPr fontId="6" type="noConversion"/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2024-12-03T12:29:20Z</cp:lastPrinted>
  <dcterms:created xsi:type="dcterms:W3CDTF">2024-12-03T12:20:18Z</dcterms:created>
  <dcterms:modified xsi:type="dcterms:W3CDTF">2024-12-05T13:29:03Z</dcterms:modified>
</cp:coreProperties>
</file>