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mPub\Desktop\PRZETARGI\Przetargi 2020\14.2020_endoskopia_22 pakiety (UE)\4. siwz\1. siwz zaakceptowany_02032020\"/>
    </mc:Choice>
  </mc:AlternateContent>
  <bookViews>
    <workbookView xWindow="0" yWindow="0" windowWidth="28800" windowHeight="13545"/>
  </bookViews>
  <sheets>
    <sheet name="spis treści"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23" r:id="rId22"/>
    <sheet name="22" sheetId="32" r:id="rId23"/>
  </sheets>
  <definedNames>
    <definedName name="_xlnm.Print_Area" localSheetId="1">'1'!$A$1:$J$18</definedName>
    <definedName name="_xlnm.Print_Area" localSheetId="10">'10'!$A$1:$K$18</definedName>
    <definedName name="_xlnm.Print_Area" localSheetId="11">'11'!$A$1:$J$20</definedName>
    <definedName name="_xlnm.Print_Area" localSheetId="12">'12'!$A$1:$K$14</definedName>
    <definedName name="_xlnm.Print_Area" localSheetId="13">'13'!$A$1:$J$16</definedName>
    <definedName name="_xlnm.Print_Area" localSheetId="14">'14'!$A$1:$J$18</definedName>
    <definedName name="_xlnm.Print_Area" localSheetId="15">'15'!$A$1:$J$16</definedName>
    <definedName name="_xlnm.Print_Area" localSheetId="16">'16'!$A$1:$J$47</definedName>
    <definedName name="_xlnm.Print_Area" localSheetId="17">'17'!$A$1:$J$33</definedName>
    <definedName name="_xlnm.Print_Area" localSheetId="18">'18'!$A$1:$I$22</definedName>
    <definedName name="_xlnm.Print_Area" localSheetId="19">'19'!$A$1:$J$49</definedName>
    <definedName name="_xlnm.Print_Area" localSheetId="2">'2'!$A$1:$I$16</definedName>
    <definedName name="_xlnm.Print_Area" localSheetId="20">'20'!$A$1:$K$19</definedName>
    <definedName name="_xlnm.Print_Area" localSheetId="21">'21'!$A$1:$J$16</definedName>
    <definedName name="_xlnm.Print_Area" localSheetId="3">'3'!$A$1:$J$18</definedName>
    <definedName name="_xlnm.Print_Area" localSheetId="4">'4'!$A$1:$J$15</definedName>
    <definedName name="_xlnm.Print_Area" localSheetId="5">'5'!$A$1:$J$14</definedName>
    <definedName name="_xlnm.Print_Area" localSheetId="6">'6'!$A$1:$J$38</definedName>
    <definedName name="_xlnm.Print_Area" localSheetId="7">'7'!$A$1:$I$20</definedName>
    <definedName name="_xlnm.Print_Area" localSheetId="8">'8'!$A$1:$J$22</definedName>
    <definedName name="_xlnm.Print_Area" localSheetId="9">'9'!$A$1:$J$15</definedName>
    <definedName name="_xlnm.Print_Area" localSheetId="0">'spis treści'!$A$2:$D$36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2" l="1"/>
  <c r="F7" i="32"/>
  <c r="F9" i="20"/>
  <c r="F9" i="22" l="1"/>
  <c r="H8" i="23"/>
  <c r="F8" i="23"/>
  <c r="I9" i="21"/>
  <c r="G9" i="21"/>
  <c r="H9" i="20"/>
  <c r="H40" i="18" l="1"/>
  <c r="F40" i="18"/>
  <c r="H8" i="17"/>
  <c r="F8" i="17"/>
  <c r="H10" i="16"/>
  <c r="F10" i="16"/>
  <c r="H8" i="15"/>
  <c r="F8" i="15"/>
  <c r="F15" i="13"/>
  <c r="H12" i="12" l="1"/>
  <c r="F12" i="12"/>
  <c r="H8" i="11"/>
  <c r="F8" i="11"/>
  <c r="F16" i="10"/>
  <c r="F13" i="9"/>
  <c r="H13" i="9"/>
  <c r="H32" i="8"/>
  <c r="F32" i="8"/>
  <c r="H7" i="7"/>
  <c r="F7" i="7"/>
  <c r="H9" i="4"/>
  <c r="F9" i="4"/>
  <c r="H11" i="3"/>
  <c r="F11" i="3"/>
  <c r="H26" i="19" l="1"/>
  <c r="F26" i="19"/>
  <c r="H9" i="22" l="1"/>
  <c r="I7" i="14"/>
  <c r="G7" i="14"/>
  <c r="H15" i="13"/>
  <c r="H16" i="10"/>
  <c r="H8" i="6"/>
  <c r="F8" i="6"/>
  <c r="H12" i="5"/>
  <c r="F12" i="5"/>
</calcChain>
</file>

<file path=xl/sharedStrings.xml><?xml version="1.0" encoding="utf-8"?>
<sst xmlns="http://schemas.openxmlformats.org/spreadsheetml/2006/main" count="791" uniqueCount="284">
  <si>
    <t>L.p.</t>
  </si>
  <si>
    <t>Opis przedmiotu zamówienia</t>
  </si>
  <si>
    <t>j.m.</t>
  </si>
  <si>
    <t>Wartość jednostkowa netto (zł)</t>
  </si>
  <si>
    <t>Ilość</t>
  </si>
  <si>
    <t>Wartość netto (zł)</t>
  </si>
  <si>
    <t>Cena brutto (zł)</t>
  </si>
  <si>
    <t>Nazwa producenta/Nazwa handlowa/numer katalogowy/ilość w opakowaniu handlowym/</t>
  </si>
  <si>
    <t>szt.</t>
  </si>
  <si>
    <t>zestaw</t>
  </si>
  <si>
    <t>RAZEM pakiet nr 2</t>
  </si>
  <si>
    <t>RAZEM pakiet nr 3</t>
  </si>
  <si>
    <t>Nazwa producenta/Nazwa handlowa/ numer katalogowy/ ilość w opakowaniu handlowym/</t>
  </si>
  <si>
    <t>RAZEM pakiet nr 5</t>
  </si>
  <si>
    <t>RAZEM pakiet nr 6</t>
  </si>
  <si>
    <t>RAZEM pakiet nr 7</t>
  </si>
  <si>
    <t>RAZEM pakiet nr 8</t>
  </si>
  <si>
    <t>RAZEM pakiet nr 9</t>
  </si>
  <si>
    <t>RAZEM pakiet nr 10</t>
  </si>
  <si>
    <t>RAZEM pakiet nr 11</t>
  </si>
  <si>
    <t>RAZEM pakiet nr 12</t>
  </si>
  <si>
    <t>RAZEM pakiet nr 13</t>
  </si>
  <si>
    <t>RAZEM pakiet nr 14</t>
  </si>
  <si>
    <t>RAZEM pakiet nr 15</t>
  </si>
  <si>
    <t>RAZEM pakiet nr 16</t>
  </si>
  <si>
    <t xml:space="preserve">RAZEM pakiet nr  18 </t>
  </si>
  <si>
    <t>RAZEM pakiet nr 19</t>
  </si>
  <si>
    <t>RAZEM pakiet nr 20</t>
  </si>
  <si>
    <t xml:space="preserve">RAZEM pakiet nr 21 </t>
  </si>
  <si>
    <t>l.p.</t>
  </si>
  <si>
    <t>nazwa pakietu</t>
  </si>
  <si>
    <t>arkusz nr</t>
  </si>
  <si>
    <t>stawka VAT (%)</t>
  </si>
  <si>
    <t>RAZEM pakiet nr 1</t>
  </si>
  <si>
    <t>X</t>
  </si>
  <si>
    <t>SPIS TREŚCI:</t>
  </si>
  <si>
    <t>ZESTAWIENIE ASORTYMENTOWO – CENOWE</t>
  </si>
  <si>
    <t>powrót do spisu treści</t>
  </si>
  <si>
    <r>
      <t xml:space="preserve">RAZEM pakiet </t>
    </r>
    <r>
      <rPr>
        <b/>
        <sz val="9"/>
        <color rgb="FF000000"/>
        <rFont val="Arial"/>
        <family val="2"/>
        <charset val="238"/>
      </rPr>
      <t>nr 17</t>
    </r>
  </si>
  <si>
    <t>Zestawienie asortymentowo - cenowe przedmiotu zamówienia</t>
  </si>
  <si>
    <t>„Cena brutto [zł]”, będąca podstawą do wyliczenia punktów za cenę – otrzymujemy ze wzoru: „Wartość jednostkowa netto[zł]” razy „Ilość zakupu” – daje „Wartość netto – [zł]”, z której to wartości liczymy podatek vat i po dodaniu podatku vat do wartości netto otrzymujemy „Cenę brutto[zł]”.</t>
  </si>
  <si>
    <t xml:space="preserve">.................................................................. </t>
  </si>
  <si>
    <t>(miejscowość, dnia)</t>
  </si>
  <si>
    <t>(podpis i  pieczęć  osób wskazanych w dokumencie uprawniającym do występowania w obrocie prawnym  lub posiadających pełnomocnictwo)</t>
  </si>
  <si>
    <t>……………………………………………….</t>
  </si>
  <si>
    <t>UWAGI:</t>
  </si>
  <si>
    <t>RAZEM pakiet nr 4</t>
  </si>
  <si>
    <t>miesiąc</t>
  </si>
  <si>
    <t>Odpowiedź NIE w przypadku parametrów wymaganych  powoduje odrzucenie oferty</t>
  </si>
  <si>
    <t>UWAGA:</t>
  </si>
  <si>
    <t>potwierdzenie parametrów          (TAK / NIE)</t>
  </si>
  <si>
    <t>A</t>
  </si>
  <si>
    <t>B</t>
  </si>
  <si>
    <t xml:space="preserve">RAZEM pakiet nr 22 </t>
  </si>
  <si>
    <t>C</t>
  </si>
  <si>
    <t>znak sprawy: 4WSzKzP.SZP.2612.14.2020</t>
  </si>
  <si>
    <t>Dostawa materiałów medycznych dla Pracowni Endoskopii Zabiegowej, Zakładu Endoskopii Zabiegowej oraz Klinicznego Oddziału Chirurgii Ogólnej wraz z najmem platformy elektrochirurgicznej i generatora do termoablacji</t>
  </si>
  <si>
    <t>Zestaw do długotrwałego żywienia dożołądkowego, zakładany przezskórnie metodą "push" pod kontrolą endoskopową, wykonany z silikonu, rozmiar FR 15, ze znacznikiem RTG. Port do napełniania balonu z zastawką antyrefluksową. Wolne od lateksu i DEHP.</t>
  </si>
  <si>
    <t>Zgłębnik wielokanałowy w wersji jelitowej oraz do odbarczania żołądkowego z funkcją odpowietrzania (zabezpieczającą przed uszkodzeniami śluzówki przewodu pokarmowego) ze znacznikiem RTG i podziałką. Część dojelitowa o długości 150 cm, 9 CH/FR, część dożoładkowa o długości 95 cm, 16 CH/FR. Wolny od lateksu.</t>
  </si>
  <si>
    <t xml:space="preserve">Pakiet nr 1:  Zestawy do przezskórnej endoskopowej gastrostomii, zgłebnik wielokanałowy, adapter redukcyjny  CPV 33141000-1, 33168000-5 </t>
  </si>
  <si>
    <r>
      <t xml:space="preserve">Zestaw do długotrwałego żywienia dożołądkowego, zakładany przezskórnie metodą endoskopową, wykonany z poliuretanu, o długości 35 cm, średnicy zewnętrznej 6,6 mm, średnicy wewnętrznej 5,0 mm, ze znacznikiem RTG, </t>
    </r>
    <r>
      <rPr>
        <sz val="9"/>
        <color theme="1"/>
        <rFont val="Arial"/>
        <family val="2"/>
        <charset val="238"/>
      </rPr>
      <t>końcówka EnFit</t>
    </r>
  </si>
  <si>
    <r>
      <t xml:space="preserve">Zestaw niskoprofilowy do długotrwałego żywienia dożołądkowego, zakładany metodą "push" jako wymiennik istniejącego zgłębnika </t>
    </r>
    <r>
      <rPr>
        <sz val="9"/>
        <color theme="1"/>
        <rFont val="Arial"/>
        <family val="2"/>
        <charset val="238"/>
      </rPr>
      <t>(typu PEG, GastroTube, Button),</t>
    </r>
    <r>
      <rPr>
        <sz val="9"/>
        <color rgb="FFFF0000"/>
        <rFont val="Arial"/>
        <family val="2"/>
        <charset val="238"/>
      </rPr>
      <t xml:space="preserve"> </t>
    </r>
    <r>
      <rPr>
        <sz val="9"/>
        <color theme="1"/>
        <rFont val="Arial"/>
        <family val="2"/>
        <charset val="238"/>
      </rPr>
      <t>wykonany z silikonu, ze znacznikiem RTG. Port do napełniania balonu z zastawką antyrefluksową. Wolny od lateksu i DEHP. Długości: 1,1 cm, 1,4 cm, 1,7 cm, 2,0 cm, 2,5 cm, 3,0 cm, 3,5 cm, 4,0 cm, 4,5 cm.  Średnica 15CHF/FR</t>
    </r>
  </si>
  <si>
    <r>
      <t>Adapter redukcyjny, złącze umożliwiające połączenie zestawu do podaży diet z końcówką</t>
    </r>
    <r>
      <rPr>
        <sz val="9"/>
        <color rgb="FFFF0000"/>
        <rFont val="Arial"/>
        <family val="2"/>
        <charset val="238"/>
      </rPr>
      <t xml:space="preserve"> </t>
    </r>
    <r>
      <rPr>
        <sz val="9"/>
        <color theme="1"/>
        <rFont val="Arial"/>
        <family val="2"/>
        <charset val="238"/>
      </rPr>
      <t>EnFit z dostępem do przewodu pokarmowego typu ENlock</t>
    </r>
  </si>
  <si>
    <t>Załącznik nr 2 do SIWZ  (4WSzKzP.SZP.2612.14.2020)</t>
  </si>
  <si>
    <t>Pakiet nr 1: Zestawy do przezskórnej endoskopowej gastrostomii, zgłebnik wielokanałowy, adapter redukcyjny</t>
  </si>
  <si>
    <t xml:space="preserve">Pakiet nr 2:  Worki na preparaty CPV 33140000-3  </t>
  </si>
  <si>
    <t xml:space="preserve">Pakiet nr 2: Worki na preparaty </t>
  </si>
  <si>
    <t>Worek ekstrakcyjny łatwy w użyciu, o ergonomicznym kształcie. Rodzaj worka: jednorazowy worek na preparaty (ze sznurkiem), wielkość L - 200ml</t>
  </si>
  <si>
    <t>Worek ekstrakcyjny łatwy w użyciu, o ergonomicznym kształcie. Rodzaj worka: jednorazowy worek na preparaty (ze sznurkiem), wielkość L - 400ml</t>
  </si>
  <si>
    <t>Worek ekstrakcyjny łatwy w użyciu, o ergonomicznym kształcie. Rodzaj worka: jednorazowy worek na preparaty (ze sznurkiem), wielkość S - 700 ml</t>
  </si>
  <si>
    <t xml:space="preserve">Pakiet nr 3:  Protezy, katetery, sondy CPV 33141000-0 </t>
  </si>
  <si>
    <t xml:space="preserve">Pakiet nr 3:  Protezy, katetery, sondy </t>
  </si>
  <si>
    <t>Protezy żółciowe, plastikowe proste  i zakręcone na obu końcach typ „pigtail” proste: 7 Fr; 8,5 Fr; 10 Fr; Długość: 5, 7, 9 (10), 12, 15 cm, pigtail: 10 Fr, Długość 5, 7, 9 cm</t>
  </si>
  <si>
    <t>Kateter do plastyki dróg żółciowych / Balony wysokociśnieniowe do rozszerzania zwężeń dróg żółciowych lub trzustkowych. Jednorazowe. Zestaw do poszerzania zwężeń, zaopatrzony w markery radiologiczne. Wielkość 8 x 30 (40) mm  akceptujące prowadnik 0,035” Średnica balonu po rozprężeniu 8 mm</t>
  </si>
  <si>
    <t>Sonda nosowo-żółciowa/Sonda do czasowego drenażu dróg żółciowych, trzustkowych typ „alfa” i „pigtail” ; średnica 5 (6 )Fr, 7 (7,5) Fr, akceptująca prowadnik 0,035” lub 5F akceptująca prowadnik 0,025’’</t>
  </si>
  <si>
    <t>Kateter do okluzji i ekstrakcji /Balony dwukanałowe do ekstrakcji złogów żółciowych, średnica zestawu 5 Fr-7 Fr, akceptujące prowadnik 0,025'' i 0,035”</t>
  </si>
  <si>
    <t>Przedłużacz do drenażu przezskórnego umożliwiający podłączenie zestawu do m. in. Worka Foleya</t>
  </si>
  <si>
    <r>
      <t>Zestaw do drenażu przezskórnego</t>
    </r>
    <r>
      <rPr>
        <sz val="9"/>
        <color theme="1"/>
        <rFont val="Arial"/>
        <family val="2"/>
        <charset val="238"/>
      </rPr>
      <t xml:space="preserve"> jednostopniowy przezwątrobowego. </t>
    </r>
    <r>
      <rPr>
        <sz val="9"/>
        <color rgb="FF000000"/>
        <rFont val="Arial"/>
        <family val="2"/>
        <charset val="238"/>
      </rPr>
      <t>Jednorazowy, kateter prosty lub typu „pigtail”. Średnica 6 Fr, 9 Fr, 12 Fr, 14 Fr. Rozmiar dwuczęściowej igły punkcyjnej 15G.</t>
    </r>
  </si>
  <si>
    <t xml:space="preserve">Endoskopowy zestaw ssąco - płuczący, kaniula 5 mm, 10 mm, długość kaniuli 34 cm, sterowany przyciskami (ssanie - płukanie) przyłącza do 1 lub 2 butli, dreny 3 m, jednorazowy </t>
  </si>
  <si>
    <t xml:space="preserve"> Lejce naczyniowe z silikonu, przekrój owalny, jednorazowego użytku, pakowane pojedynczo, sterylne, rozmiary:ø1,5 x 1,0 mm x 40 cm; ø2,4 x 1,2 mm x 40 cm; ø2,4 x 1,2 mm x 75 cm; ø5,0 x 1,5 mm x 40 cm </t>
  </si>
  <si>
    <t>Pakiet nr 4: Zestaw ssąco-płuczący, lejce CPV 33140000-3</t>
  </si>
  <si>
    <t xml:space="preserve">Pakiet nr 4: Zestaw ssąco-płuczący, lejce </t>
  </si>
  <si>
    <r>
      <t xml:space="preserve">Materiały jednorazowego użytku do diatermii z generatorem ultradźwiękowym Olympus będącego własnością Szpitala (Typ ESG-400, USG-400 rok produkcji 2015r.) narzędzie laparoskopowe, integrujące energię bipolarną i ultradźwiękową umożliwiające jednoczesne cięcie i zamykanie naczyń do 7mm, pęczków tkanki, naczyń limfatycznych. 2 przyciski aktywujące. Długość robocza 35cm, średnica trzonu 5mm. Trzon obrotowy 360st. </t>
    </r>
    <r>
      <rPr>
        <sz val="9"/>
        <color theme="1"/>
        <rFont val="Arial"/>
        <family val="2"/>
        <charset val="238"/>
      </rPr>
      <t xml:space="preserve">Bransze </t>
    </r>
    <r>
      <rPr>
        <sz val="9"/>
        <color rgb="FF000000"/>
        <rFont val="Arial"/>
        <family val="2"/>
        <charset val="238"/>
      </rPr>
      <t>zakrzywione 16mm. Sterylne. Z uchwytem i kluczem dynamometrycznym</t>
    </r>
  </si>
  <si>
    <t xml:space="preserve">PAKIET nr 5:  Materiały do diatermii z generatorem ultradźwiękowym CPV 33140000-3 </t>
  </si>
  <si>
    <t>PAKIET 5:  Materiały do diatermii z generatorem ultradźwiękowym</t>
  </si>
  <si>
    <t>Pakiet nr 6:  Sprzęt do gastroskopii i endoskopii CPV  33140000-3</t>
  </si>
  <si>
    <t xml:space="preserve">Pakiet nr 6:  Sprzęt do gastroskopii i endoskopii </t>
  </si>
  <si>
    <t>Zestaw do endoskopowej resekcji śluzówki jednorazowego użytku w górnym odcinku przewodu pokarmowego z miękką szeroką nasadką dystalną z rowkiem, kompatybilny z videogastroskopami GIF-160, GIF-180 będącymi własnością  Szpitala, zawiera cewnik rozpylający, igłę do ostrzykiwania, pętlę elektrochirurgiczną</t>
  </si>
  <si>
    <t xml:space="preserve">Chwytak palczasty jednorazowego użytku do usuwania polipów i ciał obcych, trójramienny; rozpiętość ramion 20 mm. Dł. narzędzia 230 cm, min. średnica kanału roboczego 2,8 mm. </t>
  </si>
  <si>
    <t xml:space="preserve">Jednorazowe narzędzie do zapobiegania lub opanowania krwawienia po usunięciu uszypułowionych polipów; narzędzie składa się z wstępnie zmontowanych uchwytu, osłonki, rurki osłonowej i odłączalnej pętli nylonowej; długość narzędzia 2300 mm; średnica pętli 30 mm; maksymalna średnica części wprowadzanej do endoskopu 2,6mm; minimalna średnica kanału roboczego endoskopu 2,8 mm; </t>
  </si>
  <si>
    <t>Klipsy endoskopowe do współpracy z wielorazowym narzędziem do hemostazy. Klipsy pakowane sterylnie w pojedyncze aplikatory (kardrige), długość ramion klipsa ok. 6 mm, kąt rozwarcia ramion 135°długość ramion klipsa ok. 7,5 mm, kąt rozwarcia ramion 135°długość ramion klipsa ok. 9 mm, kąt rozwarcia ramion 135° długość ramion klipsa ok. 7,5 mm, kąt rozwarcia ramion 90° długość ramion klipsa ok. 9 mm, kąt rozwarcia ramion 90°</t>
  </si>
  <si>
    <t>Jednorazowa igła iniekcyjna; średnica igły: 23G=0,6mm; długość igły: 4 i 5 mm; ergonomiczny uchwyt z wyżłobieniami pozwala na obsługę jedną ręką; duża średnica wewnętrzna kanału igły pozwala na podawanie płynów o podwyższonej lepkości; skos igły regularny i środkowy; min średnica kanału roboczego: 2,8mm; długość robocza: 1650 mm;</t>
  </si>
  <si>
    <t>Zaworki biopsyjne kompatybilne z bronchoskopami firmy Olympus będącymi własnością Szpitala. Sterylne, jednorazowego użytku</t>
  </si>
  <si>
    <t>Zaworki ssące kompatybilne z bronchoskopami firmy Olympus będącymi własnością Szpitala. Sterylne, jednorazowego użytku</t>
  </si>
  <si>
    <t>Proteza do dróg żółciowych samorozprężalna, pokrywana na całej długości silikonem, wykonana z nitinolu. 2 lassa wykonane z polipropylenu, krótsze i dłuższe - na dłuższym złoty znacznik. Długość protezy 40, 60, 80, 100 mm, średnica 10 mm; średnica kołnierzy 13,5 mm. Aplikator o długości 180 cm i średnicy 3,4 mm / 10,2 Fr. Proteza kompatybilna z prowadnicą 0,038 cala</t>
  </si>
  <si>
    <t>Proteza dwuwarstwowa (podwójna ściana z idealnie gładką warstwą wewnętrzną) do dróg żółciowych średnicy 10 Fr, zagięta od strony dwunastnicy, odległość między listkami do wyboru 4, 5, 6, 7, 8, 9, 10, 11, 12, 13, 14, 15 (cm), 4 listki mocujące z każdej strony, minimalna średnica kanału roboczego 3,7 mm</t>
  </si>
  <si>
    <t>Litotryptor do mechanicznej litotrypsji; Jednorazowy wstępnie zmontowane i gotowe do użytku koszyk, osłona zwojowa zewnętrzna i osłonka wewnętrzna; długość robocza 1950 mm; maksymalna średnica narzędzia wprowadzana do kanału roboczego endoskopu 3,65 mm, minimalna średnica kanału roboczego endoskopu 4,2 mm; średnica koszyka 30 mm; zaokrąglona końcówka dystalna koszyka lub oczko umożliwiające wprowadzanie koszyka po prowadnicy; port iniekcyjny</t>
  </si>
  <si>
    <t>Prowadnica do zabiegów na drogach żółciowych jednorazowego użytku, sterylna, średnica 0,025" i 0,035'' długość robocza 4500 mm, długość robocza 4500 mm, znaczniki na różnych długościach końcówki dystalnej: 50 mm - 70 mm zielony znacznik, 80 mm - 90 mm znacznik spiralny, 90 mm - 400 mm znacznik X; rdzeń wykonany z nitynolu pozwalający przenieść moment obrotowy od końca proksymalnego prowadnicy do jej końca dystalnego w stosunku 1:1; fluorowa powłoka zmniejszająca tarcie przy przechodzeniu przez przewody żółciowe</t>
  </si>
  <si>
    <t xml:space="preserve">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posiada markery endoskopowe w tym ostatni - ceramiczny, zaokrąglony brzeg. </t>
  </si>
  <si>
    <t>Port do podłączeń ze szpikulcem - sterylny; rurki o łącznej długości 354 cm wykonane z PCV, szpikulec (trzpień) wykonany z ABS (acrylonitrile butadiene styrene); złącze luer do przyłączania narzędzia.</t>
  </si>
  <si>
    <t xml:space="preserve">Jednorazowe sterylne szczypce do hemostazy, posiadają funkcję rotacji, długość robocza 230 cm, maksymalna szerokość otwarcia łyżeczek 4 mm; maksymalna średnica części wprowadzanej do endoskopu 3,1 mm; minimalna średnica kanału roboczego 3,2 mm; </t>
  </si>
  <si>
    <t xml:space="preserve">Jednorazowe miękkie nasadki dystalne proste do ESD bez kołnierza średnica końcówki dystalnej endoskopu 11,4 - 15,00 mm. </t>
  </si>
  <si>
    <t xml:space="preserve">Szczypce biopsyjne, kolonoskopowe, jednorazowego użytku, łyżeczki owalne z okienkiem oraz owalne z okienkiem i z igłą; rozwarcie łyżeczek 8,7 mm, pojemność łyżeczek 20,0 mm3; minimalna średnica kanału roboczego 3,7 mm, długość narzędzia 230 cm, </t>
  </si>
  <si>
    <t>Cewnik typu spray jednorazowego użytku do barwienia śluzówki, długość narzędzia 2400 mm, maksymalna średnica części wprowadzanej do kanału roboczego endoskopu 2,45 mm, minimalna średnica kanału roboczego 2,8 mm; zawiera mandryn zapobiegający skręcaniu i zagięciu;</t>
  </si>
  <si>
    <t>Zawór biosyjny jednorazowego użytku kompatybilny z  gastro, kolono i duodenoskopów firmy Olympus będącymi własnością Szpitala. Zaworki indywidualnie, sterylnie pakowane.</t>
  </si>
  <si>
    <t>Jednorazowa klipsownica do endoskopowego tamowania krwawień; długość robocza 1650 i 2300 mm, szerokość otwarcia ramion klipsa 11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opakowanie zawiera 5 gotowych do użycia sterylnych klipsownic z założonym klipsem</t>
  </si>
  <si>
    <t xml:space="preserve">Jednorazowa sonda bipolarna do tamowania krwawień, długość robocza 3500 mm, średnica narzędzia 7Fr, posiada spiralną elektrodę i zaokrągloną końcówkę, dzięki czemu tamowanie krwawienia jest możliwe pod różnymi kątami, posiada port do płukania, minimalna średnica kanału roboczego 2,8 mm, posiada złącze koncentryczne </t>
  </si>
  <si>
    <t xml:space="preserve">Jednorazowy nóż z balonem do sfinkteroplastyki; zakres średnic balonu 12 -15 -18 mm; długość balonu 40 mm; długość cięciwy tnącej: 25 i 30 mm; końcówka dystalna o dł. 7mm; balon o zaokrąglonych końcach, wykonany z przeźroczystego materiału; znacznik endoskopowy na środku balonu; znaczniki radiologiczne na balonie i sfinkterotomie; kanał “C-channel” i konstrukcja wprowadzania po prowadnicy w części dystalnej; wyodrębniony kanał dla prowadnika, cięciwy tnącej i do podania kontrastu; długość robocza: 1950 mm; Jednorazowym narzędziem do napełniania poszerzadeł balonowych. </t>
  </si>
  <si>
    <t xml:space="preserve">Jednorazowy nóż elektrochirurgiczny do endoskopowego usuwania warstw podśluzówkowych w obrębie jelita grubego; zakończony izolowaną końcówką o średnicy 1,7 mm; długość noża 3,5 mm; całkowita długość narzędzia 2300 mm; minimalna średnica kanału roboczego endoskopu 2,8 mm; </t>
  </si>
  <si>
    <t xml:space="preserve">Jednorazowa proteza plastikowa z zagięciem dwunastniczym wykonana z EVA o optymalnej sztywności i giętkości, średnica 8,5 Fr, odległość między listkami 5, 7, 9, 11, 12, 13, 15 i 18 cm, średnica wewnętrzna protezy 1,91 mm, powierzchnia przekroju otworu drenującego 2,24 mm2; doskonała widoczność we fluoroskopii; niebieski kolor protezy dla doskonałej widoczności w endoskopowym polu widzenia; </t>
  </si>
  <si>
    <t xml:space="preserve">Ładowany aplikator klipsów do wielokrotnego klipsowania u jednego pacjenta; jednorazowe narzędzie z funkcją rotacji do zakładania klipsów na krwawiące naczynia i szypuły polipów; cięgno do osadzania klipsa zakończone stożkiem, współpracuje ze sterylnymi klipsami w kartridżach; maksymalna średnica części wprowadzanej 2,75 mm, dł. narzędzia 2300 mm, minimalna średnica kanału roboczego 2,8 mm; </t>
  </si>
  <si>
    <t>Dren jednodniowy kompatybilny z  pompą płuczącą  typu OFP-2 będącą własnością Szpitala.</t>
  </si>
  <si>
    <r>
      <t xml:space="preserve">Nasadka na końcówkę endoskopu, średnica zewnętrzna części dystalnej 18,1 mm, sterylna, jednorazowego użytku, z ukośnym brzegiem i wyciętą krawędzią, </t>
    </r>
    <r>
      <rPr>
        <sz val="9"/>
        <color theme="1"/>
        <rFont val="Arial"/>
        <family val="2"/>
        <charset val="238"/>
      </rPr>
      <t>kompatybilna z gastroskopami GIF - H - 180 i GIF - H - 190 będącymi własnością Szpitala.</t>
    </r>
  </si>
  <si>
    <t>Pakiet nr 7:  Sprzęt do gastroskopii i endoskopii CPV  33140000-3</t>
  </si>
  <si>
    <t>Jednorazowa sterylna igła iniekcyjna gastroskopowa  do ostrzykiwania i hemostazy; posiadająca usztywnioną osłonkę zabezpieczającą przed przekłuciem kanału; blokada ze słyszalnym kliknięciem informująca o całkowitym schowaniu ostrza igły do osłonki; posiada port do podawania leków; długość robocza narzędzia min.1650 mm; długość igły 4 mm, średnice igieł 21G, 23G, 25G; maksymalna średnica części wprowadzanej do endoskopu 2,5 mm; minimalna średnica kanału roboczego 2,8 mm</t>
  </si>
  <si>
    <t>Jednorazowa sterylna igła iniekcyjna kolonoskopowa  do ostrzykiwania i hemostazy; posiadająca usztywnioną osłonkę zabezpieczającą przed przekłuciem kanału; blokada ze słyszalnym kliknięciem informuje o całkowitym schowaniu ostrza igły do osłonki; port do podawania leków; długość robocza narzędzia 2300 mm; długość igły 4 mm, 5 mm, średnica igły 23G, 25G;kąt ścięcia ostrza igły 30 stopni do tkanki dolnego odcinka przewodu pokarmowego; maksymalna średnica części wprowadzanej do endoskopu 2,5 mm; minimalna średnica kanału roboczego 2,8 mm</t>
  </si>
  <si>
    <t>Pętle elektrochirurgiczne kolonoskopowe jednorazowego użytku, sterylne; kształt owalny; średnica pętli 10 mm, 15mm, 25mm; pętla wykonana z plecionego drutu o grubości 0,47 mm; zintegrowany uchwyt ze skalą pomiarową, długość narzędzia 2300 mm, maksymalna średnica części wprowadzanej do endoskopu 2,6 mm; minimalna średnica kanału roboczego 2,8 mm</t>
  </si>
  <si>
    <t>Pętle elektrochirurgiczne kolonoskopowe jednorazowego użytku, sterylne; kształt owalny; średnica 10 mm, 15mm,  pętla wykonana z plecionego drutu o grubości 0,40 mm - miękkie; zintegrowany uchwyt ze skalą pomiarową, długość narzędzia 2300 mm, minimalna średnica kanału roboczego 2,8 mm</t>
  </si>
  <si>
    <t>Pętle elektrochirurgiczne jednorazowego użytku, kształt owalny; średnica pętli 20 mm; pętla wykonana z plecionego, spiralnego drutu o grubości 0,48mm zapobiegającego ześlizgiwaniu się tkanki; rękojeść skalowana co 10 mm, długość narzędzia 2300mm, maksymalna średnica części wprowadzanej do endoskopu 2,6 mm; minimalna średnica kanału roboczego 2,8 mm</t>
  </si>
  <si>
    <t>Pętle elektrochirurgiczne, kolonoskopowe jednorazowego użytku; do zabiegów polipektomii na zimno i z użyciem generatora elektrochirurgicznego; kształt heksagonalny; szerokość pętli 10 i 15 mm (do wyboru); pętla wykonana z plecionego drutu o grubości 0,3 mm; zintegrowany uchwyt ze skalą pomiarową, długość narzędzia 2300 mm, maksymalna średnica części wprowadzanej do endoskopu 2,6 mm; minimalna średnica kanału roboczego 2,8 mm.</t>
  </si>
  <si>
    <t>Jednorazowa siatka do usuwania polipów; do stosowania podczas zabiegów w przewodzie pokarmowym;  wykonana z: polietylenu o wysokiej gęstości (osłona), (ABS) uchwyt, stal nierdzewna (pętla), poliuretan (folia). Folia z perforacją; długość narzędzia 230 cm, średnica pętli 30- 35 mm; średnica osłony max. 2,5 mm; produkt sterylny, kompatybilny ze wszystkimi typami endoskopów;</t>
  </si>
  <si>
    <t xml:space="preserve">Pakiet nr 7:  Sprzęt do gastroskopii i endoskopii </t>
  </si>
  <si>
    <t xml:space="preserve">Pakiet nr 8:  Sprzęt laparoskopowy CPV- 33141000-0 </t>
  </si>
  <si>
    <t>Pakiet nr 8: Sprzęt laparoskopowy</t>
  </si>
  <si>
    <t>Szczypce biopsyjne jednorazowego użytku, sterylne łyżeczki z okienkiem typu szczęki aligatora z igłą mocującą; łyżeczki uchylne do biopsji stycznych; teflonowa osłonka bezpieczna dla kanałów biopsyjnych endoskopów; długość narzędzia 2300 mm, maksymalna średnica części wprowadzanej do endoskopu 2,45 mm; minimalna średnica kanału roboczego 2,8 mm;</t>
  </si>
  <si>
    <t xml:space="preserve">Szczypce biopsyjne jednorazowego użytku, sterylna łyżeczki owalne z okienkiem i igłą mocującą; łyżeczki uchylne do biopsji stycznych; łyżeczki wykonane ze stali nierdzewnej o dwustopniowym ścięciu i gładkich krawędziach; teflonowa osłonka bezpieczna dla kanałów biopsyjnych endoskopów; długość narzędzia min. 2300 mm,  minimalna średnica kanału roboczego 2,8mm; </t>
  </si>
  <si>
    <t>Szczoteczka dwustronna uniwersalna jednorazowa do czyszczenia wlotów kanałów i kanałów endoskopowych; plastikowa końcówka zapobiegająca zarysowaniu kanałów endoskopowych; pasuje do kanałów endoskopów o średnicach 2,0 mm -  4,2 mm. Długość robocza min. 2200 mm</t>
  </si>
  <si>
    <t>Szczoteczka do czyszczenia wlotów kanałów i kanałów bronchoskopów; dwustronna długość robocza 950 mm; plastikowa końcówka zapobiegającą zarysowaniu kanałów; do kanałów o średnicach 2,0 mm - 3,2 mm</t>
  </si>
  <si>
    <t>Szczypce biopsyjne jednorazowego użytku, łyżeczki owalne z okienkiem i igłą mocującą; łyżeczki uchylne do biopsji stycznych; osłonka bezpieczna dla kanałów biopsyjnych endoskopów; długość narzędzia 1150 mm, maksymalna średnica części wprowadzanej do endoskopu 1,9 mm; minimalna średnica kanału roboczego 2,0mm;  oddzielnie zapakowane w sterylne pakiety; sterylizowane metodą napromieniowania promieniami gamma.</t>
  </si>
  <si>
    <t>Szczoteczka do czyszczenia wlotów kanałów endoskopów; Jednorazowa, średnice kanałów 1,2 mm - 6 mm</t>
  </si>
  <si>
    <t>Szczoteczki cytologiczne  średnica szczoteczki 1,2mm; 2,0 mm;3,0 mm; 5,0mm jednorazowego użytku bronchoskopowe; maksymalna średnica części roboczej 1,8mm; długość robocza 1150 mm; długość szczoteczki 10 mm; minimalna średnica kanału roboczego 2,0 mm</t>
  </si>
  <si>
    <t>Szczoteczka cytologiczna do pobierania próbek z przewodu trzustkowego i przewodów żółciowych; długość narzędzia 1900 mm, długość szczoteczki 10 mm, średnica szczoteczki 3 mm; maksymalna średnica części wprowadzanej 2,9 mm, minimalna średnica kanału roboczego 3,2 mm; średnica włosia 0,14 mm; 2 znaczniki radiologiczne na obu końcach szczoteczki; port iniekcyjny; kompatybilna z prowadnicą 0,89 mm (0,035''), na końcówce dystalnej oczko umożliwiające  wprowadzanie szczoteczki po prowadnicy na całej jej długości</t>
  </si>
  <si>
    <t>1% marker do powierzchniowego barwienia nierówności śluzówki; lokalizacja zmian błony śluzowej; 10 ml w ampułce.</t>
  </si>
  <si>
    <t>Szczypce biopsyjne jednorazowego użytku, łyżeczki owalne z okienkiem i igłą mocującą; łyżeczki uchylne do biopsji stycznych; osłonka bezpieczna dla kanałów biopsyjnych endoskopów; długość narzędzia 1150 mm, maksymalna średnica części wprowadzanej do endoskopu 1,9 mm; minimalna średnica kanału roboczego 2,0mm; w opakowaniu 20 sztuk oddzielnie zapakowanych w sterylne pakiety szczypiec; sterylizowane metodą napromieniowania promieniami gamma.</t>
  </si>
  <si>
    <t>Ustnik jednorazowego użytku z otworem 54 Fr z otworami bocznymi oraz z gumką wykonaną z mieszaniny spandexu i poliestru, wstępnie złożone - założona gumka z jednej strony</t>
  </si>
  <si>
    <t>Ustnik jednorazowego użytku z otworem 38 Fr z otworami bocznymi oraz z gumką wykonaną z mieszaniny spandexu i poliestru, wstępnie złożone - założona gumka z jednej strony</t>
  </si>
  <si>
    <t>Pakiet nr 9: Ustnik dla dorosłych CPV  33140000-3</t>
  </si>
  <si>
    <t xml:space="preserve">Pakiet nr 9:  Ustnik dla dorosłych </t>
  </si>
  <si>
    <t>Trokar nożowy jednorazowego użytku (kaniula + grot), ostrze płaskie bezpieczne w osłonie ze wskaźnikiem położenia ostrza, z podwójnym wewnętrznym żłobieniem, średnica w miejscu żłobienia równa średnicy części gładkiej, ze zdejmowalną uniwersalną uszczelką ułatwiającą usuwanie preparatów, wyposażony w jednorożny płynny zawór gazowy pozwalający na umiejscowienie go w 3 pozycjach. Rozmiar 12mm x 100mm</t>
  </si>
  <si>
    <t>Kaniula płaska z podwójnym zabezpieczeniem przed utratą gazu: balon od strony otrzewnej i przesuwalna pierścieniowa uszczelka na skórze, ze zdejmowaną uniwersalną uszczelką ułatwiającą usuwanie preparatów, wyposażony w jednorożny płynny zawór gazowy pozwalający na umiejscowienie go w 3 pozycjach. Rozmiar 12mm x 100mm</t>
  </si>
  <si>
    <t>Trokar nożowy jednorazowego użytku (kaniula + grot), ostrze płaskie bezpieczne w osłonie ze wskaźnikiem położenia ostrza, z podwójnym wewnętrznym żłobieniem, średnica w miejscu żłobienia równa średnicy części gładkiej, ze zdejmowaną uniwersalną uszczelką ułatwiającą usuwanie preparatów, wyposażony w jednorożny płynny zawór gazowy pozwalający na umiejscowienie go w 3 pozycjach. Rozmiar 5mm x 100mm</t>
  </si>
  <si>
    <t>Kaniula płaska z podwójnym zabezpieczeniem przed utratą gazu: balon od strony otrzewnej i przesuwalna pierścieniowa uszczelka na skórze, ze zdejmowaną uniwersalną uszczelką ułatwiającą usuwanie preparatów, wyposażony w jednorożny płynny zawór gazowy pozwalający na umiejscowienie go w 3 pozycjach. Rozmiar 5mm x 100mm</t>
  </si>
  <si>
    <t>Trokar nożowy jednorazowego użytku (kaniula + grot), ostrze płaskie bezpieczne w osłonie ze wskaźnikiem położenia ostrza, z podwójnym wewnętrznym żłobieniem, średnica w miejscu żłobienia równa średnicy części gładkiej, ze zdejmowaną uniwersalną uszczelką ułatwiającą usuwanie preparatów, wyposażony w jednorożny płynny zawór gazowy pozwalający na umiejscowienie go w 3 pozycjach. Rozmiar 11mm x 100mm</t>
  </si>
  <si>
    <t>Kaniula płaska z podwójnym zabezpieczeniem przed utratą gazu: balon od strony otrzewnej i przesuwalna pierścieniowa uszczelka na skórze, ze zdejmowaną uniwersalną uszczelką ułatwiającą usuwanie preparatów, wyposażony w jednorożny płynny zawór gazowy pozwalający na umiejscowienie go w 3 pozycjach.  Rozmiar 11mm x 100mm</t>
  </si>
  <si>
    <t xml:space="preserve">Pakiet nr 10:  Sprzęt laparoskopowy CPV 33141000-0 </t>
  </si>
  <si>
    <t>Pakiet nr 10:   Sprzęt laparoskopowy</t>
  </si>
  <si>
    <t xml:space="preserve">Pakiet nr 11: Materiały dla chirurgii CPV 33140000-3 </t>
  </si>
  <si>
    <t>Pakiet nr 11: Materiały dla chirurgii</t>
  </si>
  <si>
    <t>Jednorazowy stapler liniowy z nożem o długości linii szwu 61 mm, załadowany ładunkiem do tkanki standardowej (wysokość zszywki przed zamknięciem, 3,8 mm, po zamknięciu 1,5 mm) i grubej (wys. zszywki przed zamknięciem 4,5 mm, po zamknięciu 2,0 mm) Nóż zintegrowany ze staplerem. Stapler umożliwiający zamknięcie w pozycji pośredniej. Zamawiający każdorazowo określi rodzaj ładunku przy składaniu zamówienia</t>
  </si>
  <si>
    <t xml:space="preserve">Ładunek do jednorazowego staplera liniowego z nożem o długości linii szwu 61 mm do tkanki standardowej (wysokość zszywki przed zamknięciem 3,8 mm, po zamknięciu 1,5 mm) i grubej (wys. zszywki przed zamknięciem 4,5 mm, po zamknięciu 2,0 mm). Zintegrowany ogranicznik tkanki. </t>
  </si>
  <si>
    <t>Jednorazowy stapler liniowy z nożem o długości linii szwu 81 mm, załadowany ładunkiem do tkanki standardowej (wysokość zszywki przed zamknięciem 3,8 mm, po zamknięciu 1,5 mm) i grubej (wys. zszywki przed zamknięciem 4,5 mm, po zamknięciu 2,0 mm) Nóż zintegrowany ze staplerem. Stapler umożliwiający zamknięcie w pozycji pośredniej.</t>
  </si>
  <si>
    <t>Ładunek do jednorazowego staplera liniowego z nożem o długości linii szwu 81 mm do tkanki standardowej (wysokość zszywki przed zamknięciem 3,8 mm, po zamknięciu 1,5 mm) i grubej (wys. zszywki przed zamknięciem 4,5 mm, po zamknięciu 2,0 mm). Zintegrowany ogranicznik tkanki.</t>
  </si>
  <si>
    <t xml:space="preserve">Jednorazowy stapler liniowy z nożem o długości linii szwu 100 mm, załadowany ładunkiem do tkanki standardowej (wysokość zszywki przed zamknięciem 3,8 mm, po zamknięciu 1,5 mm) i grubej (wys. zszywki przed zamknięciem 4,5 mm, po zamknięciu 2,0 mm) Nóż zintegrowany ze staplerem. Stapler umożliwiający zamknięcie w pozycji pośredniej. </t>
  </si>
  <si>
    <t xml:space="preserve">Ładunek do jednorazowego staplera liniowego z nożem o długości linii szwu 100 mm do tkanki standardowej (wysokość zszywki po zamknięciu 1,5 mm) i grubej (wys. zszywki po zamknięciu 2,0 mm). Zintegrowany ogranicznik tkanki. </t>
  </si>
  <si>
    <t xml:space="preserve">Jednorazowy stapler liniowy o długości linii szwu 46, 60 i 90 mm, załadowany ładunkiem do tkanki standardowej (wysokość zszywki przed zamknięciem 3,8 mm, po zamknięciu 1,5 mm) i grubej (wys. zszywki przed zamknięciem 4,5 mm, po zamknięciu 2,0 mm). Stapler umożliwiający zamknięcie w pozycji pośredniej. Dwie dźwignie: zamykająca i osobna dźwignia spustowa. </t>
  </si>
  <si>
    <t xml:space="preserve">Ładunek do jednorazowego staplera liniowego  o długości linii szwu 46, 60 i 90 mm do tkanki standardowej (wysokość zszywki przed zamknięciem 3,8 mm, po zamknięciu 1,5 mm) i grubej (wys. zszywki przed zamknięciem 4,5 mm, po zamknięciu 2,0 mm). </t>
  </si>
  <si>
    <r>
      <t>Jednorazowy stapler okrężny wygięty z kontrolowanym dociskiem tkanki i regulowaną wysokością zamknięcia zszywek w zakresie 1,0 - 2,0 mm. Rozmiary staplera: 21, 25, 28 i 32 mm. Wysokość otwartej zszywki 4,</t>
    </r>
    <r>
      <rPr>
        <sz val="9"/>
        <color theme="1"/>
        <rFont val="Arial"/>
        <family val="2"/>
        <charset val="238"/>
      </rPr>
      <t>2 mm</t>
    </r>
    <r>
      <rPr>
        <sz val="9"/>
        <color rgb="FF000000"/>
        <rFont val="Arial"/>
        <family val="2"/>
        <charset val="238"/>
      </rPr>
      <t>. Staplery dostępne również w wersji długiej – endoskopowej (długość 520 mm); pokryte powłoką antyrefleksyjną. Dodatkowo stapler 25 mm dostępny również w wersji przełykowej z główką w kształcie pełnego stożka z otworem do zabezpieczenia szwem.</t>
    </r>
  </si>
  <si>
    <t>Zestaw jednorazowy, sterylny  do bezpiecznej morcelacji tkanek, składający się z worka laparoskopowego, osłony na optykę laparoskopową 10mm oraz trokaru laparoskopowego 12mm; Worek z dwoma portami dostępowymi umożliwiający bezpieczną morcelację organów pod kontrolą wzroku, umożliwiający insuflację oraz zabezpieczający przed możliwością kontaminacji pola operacyjnego. Osłona na optykę laparoskopową zabezpieczająca przed kontaminacją w procesie morcelacji. Trokar 12mm ułatwiający wprowadzenie worka.</t>
  </si>
  <si>
    <t xml:space="preserve">Pakiet nr 12:  Zestaw do morcelacji tkanek  CPV 33141000-0 </t>
  </si>
  <si>
    <t>Pakiet nr 12: Zestaw do morcelacji tkanek</t>
  </si>
  <si>
    <t xml:space="preserve">Pułapka na polipy. Jednorazowa 1 komorowa, montowana między endoskopem a ssakiem endoskopowym </t>
  </si>
  <si>
    <t>Marker węglowy, sterylny, jednorazowego użytku</t>
  </si>
  <si>
    <t xml:space="preserve">Pakiet nr 13:  Sprzęt do gastroskopii  i endoskopii CPV   33141000-0 </t>
  </si>
  <si>
    <t xml:space="preserve">Pakiet nr 13:  Sprzęt do gastroskopii  i endoskopii </t>
  </si>
  <si>
    <t xml:space="preserve">Pakiet nr 14:  Retraktory CPV 33141000-0   </t>
  </si>
  <si>
    <t>Sterylny retraktor ran chirurgicznych składający się z 2 obręczy (dolna dystalna do wnętrza rany oraz podwójna górna obręcz proksymalna ułatwiająca regulację stopnia retrakcji) połączonych trwałym poliuretanem, umożliwiający 360-stopniową retrakcję. długość linii cięcia 2 - 4cm</t>
  </si>
  <si>
    <t>Sterylny retraktor ran chirurgicznych składający się z 2 obręczy (dolna dystalna do wnętrza rany oraz podwójna górna obręcz proksymalna ułatwiająca regulację stopnia retrakcji) połączonych trwałym poliuretanem, umożliwiający 360-stopniową retrakcję. długość linii cięcia 2,5 - 6cm</t>
  </si>
  <si>
    <t>Sterylny retraktor ran chirurgicznych składający się z 2 obręczy (dolna dystalna do wnętrza rany oraz podwójna górna obręcz proksymalna ułatwiająca regulację stopnia retrakcji) połączonych trwałym poliuretanem, umożliwiający 360-stopniową retrakcję. długość linii cięcia 5 - 9cm</t>
  </si>
  <si>
    <t>Sterylny retraktor ran chirurgicznych składający się z 2 obręczy (dolna dystalna do wnętrza rany oraz podwójna górna obręcz proksymalna ułatwiająca regulację stopnia retrakcji) połączonych trwałym poliuretanem, umożliwiający 360-stopniową retrakcję. długość linii cięcia 9 - 14cm</t>
  </si>
  <si>
    <t>Pakiet nr 14: Retraktory</t>
  </si>
  <si>
    <t xml:space="preserve">Pakiet nr 15:  MATERIAŁY DLA CHIRURGII DO URZADZENIA NIM TRIVANTAGE CPV 33140000   </t>
  </si>
  <si>
    <t xml:space="preserve">Pakiet nr 15:  MATERIAŁY DLA CHIRURGII DO URZADZENIA NIM TRIVANTAGE </t>
  </si>
  <si>
    <t xml:space="preserve">Sonda jednorazowego użytku stymulująca monopolarna, dająca możliwość użytkownikowi modyfikację kształtu (zginania) końcówki roboczej w celu uzyskania lepszego dostępu do tkanek w polu operacyjnym.
kompatybilna z aparatem NIM Response 3.0 będącym własnością Szpitala.
</t>
  </si>
  <si>
    <t xml:space="preserve">Rurki intubacyjne dotchawicze
sterylne ze zintegrowanymi elektrodami do monitorowania funkcji nerwu krtaniowego przy zabiegach tarczycy
rozmiary : 5.0, 6.0, 7.0, 8.0, 9.0 mm
kompatybilne z aparatem NIM Response 3.0 będącym własnością Szpitala.
</t>
  </si>
  <si>
    <t>Pakiet nr 16:  Staplery, ładunki, klipsownice</t>
  </si>
  <si>
    <t>Stapler okrężny jednorazowy zakrzywiony z łamaną główką po oddaniu strzału o średnicy 21 mm, 25 mm, 28 mm, możliwość zamówienia zszywek o wysokości 4,8 lub 3,5 mm przed zamknięciem oraz o średnicy 31 mm , 33 mm;  stapler o długości standardowej lub laparoskopowy.</t>
  </si>
  <si>
    <t>Stapler liniowy jednorazowego użytku 30 mm lub 45 mm,  wysokości zszywek 4,8 mm lub 3,5 mm;</t>
  </si>
  <si>
    <t>Ładunki do staplera liniowego  jednorazowego 30mm lub 45mm, o wysokości zszywek 4,8mm lub 3,5mm;</t>
  </si>
  <si>
    <t>Uniwersalny jednorazowy stapler endoskopowy do ładunków jednorazowych. Długości do wyboru: 6 cm, 16 cm. Rękojeść odpowiednia dla ładunków prostych i z artykulacja z możliwością ponownego ładowania do 25 razy.</t>
  </si>
  <si>
    <t>Ładunki naczyniowe do endostaplerów zamykająco-tnących z nożem w magazynku, 6 rzędów tytanowych zszywek o długości linii szwów 30 mm oraz 45 mm, o wysokości zszywek przed zamknięciem 2,0mm, a po zamknięciu 0,75 mm i wysokości zszywek przed zamknięciem 2,5mm, a po zamknięciu 1,0 mm (dla długości 30 mm) oraz o wysokości zszywek przed zamknięciem 2,0mm, a po zamknięciu 0,75mm i o wysokości zszywek przed zamknięciem 2,5mm, a po zamknięciu 1,0 mm (dla długości 45 mm). Pasujące do jednej uniwersalnej rękojeści dla wszystkich rodzajów ładunków. tk. naczyniowa cienka, tk. naczyniowa standardowa.</t>
  </si>
  <si>
    <t>Ładunki w kolorze białym do staplera laparoskopowego zamykająco - tnące z nożem w magazynku, 6 rzędów tytanowych zszywek (3+ 3), o długości linii szwów 45 mm posiadające artykulację 45 stopni w dwie strony, o wysokości zszywek przed zamknięciem 2,5 mm, a po zamknięciu 1,0 mm, pasujące do jednej uniwersalnej rękojeści dla wszystkich rodzajów ładunków.</t>
  </si>
  <si>
    <t>Ładunki  do  endostaplerów zamykająco-tnących  z nożem w magazynku,  6 rzędów tytanowych zszywek o długości linii szwów 45 mm, pasujące do jednej uniwersalnej rękojeści dla wszystkich rodzajów ładunków z możliwością zginania. Wysokość zszywek 3,5 mm-po zamknięciu 1,5 mm (tk.  cienka) oraz 4,8 mm-po zamknięciu 2,0 mm (tk.gruba).</t>
  </si>
  <si>
    <t>Ładunki do endostaplerów zamykająco-tnących  z nożem w magazynku, mieszczące 6 rzędów tytanowych zszywek o długości linii szwów  60 mm,  pasujące do jednej uniwersalnej rękojeści dla wszystkich rodzajów ładunków z możliwością zginania.  Wysokość zszywek 3,5mm-po zamknięciu 1,5 mm (tk.  cienka) oraz 4,8 mm-po zamknięciu 2,0 mm (tk. gruba).</t>
  </si>
  <si>
    <t xml:space="preserve">Atraumatyczny stapler tnąco-szyjący  60mm  posiadający nóż w ładunku (z systemem ochrony ostrza podczas wymiany ładunku)  z 4 rzędami naprzemiennie ułożonych zszywek o wysokości 4,8mm, 3,8mm lub 2,5mm przed zamknięciem;   </t>
  </si>
  <si>
    <t xml:space="preserve">Ładunki tnąco-szyjące 60 mm,  posiadające nóż w ładunku (z systemem ochrony ostrza podczas wymiany ładunku)  z 4 rzędami naprzemiennie ułożonych zszywek o wysokości 4,8 mm, 3,8 mm lub 2,5 mm przed zamknięciem;  </t>
  </si>
  <si>
    <t xml:space="preserve">Atraumatyczny stapler tnąco-szyjący 80 mm  posiadającego nóż w ładunku (z systemem ochrony ostrza podczas wymiany ładunku)  z 4 rzędami naprzemiennie ułożonych zszywek o wysokości 4,8 mm lub 3,8 mm przed zamknięciem;  </t>
  </si>
  <si>
    <t>Ładunki tnąco-szyjące 80 mm,  posiadające nóż w ładunku (z systemem ochrony ostrza podczas wymiany ładunku)  z 4 rzędami naprzemiennie ułożonych zszywek o wysokości 4,8 mm lub 3,8 mm przed zamknięciem;</t>
  </si>
  <si>
    <t xml:space="preserve">Ładunek do endostaplera 45 mm z możliwością artykulacji w dwie strony 45 stopni o trzech wysokościach zszywki w jednym ładunku dedykowanym do tkanki średniej/grubej (zszywka 3,0 mm, 3,5 mm, 4,0 mm) oraz średnio - naczyniowej (zszywka 2,0 mm, 2,5 mm, 3,0 mm) ze sterylnym nożem umieszczonym w ładunku. </t>
  </si>
  <si>
    <t xml:space="preserve">Ładunek do endostaplera 60 mm z możliwością artykulacji w dwie strony 45 stopni o trzech wysokościach zszywki w jednym ładunku dedykowanym do tkanki średniej/grubej (zszywka 3,0 mm, 3,5 mm, 4,0 mm) oraz średnio - naczyniowej (zszywka 2,0 mm, 2,5 mm, 3,0 mm) ze sterylnym nożem umieszczonym w ładunku. </t>
  </si>
  <si>
    <t>Ładunek do uniwersalnego endostaplera  jednorazowego, zamykająco - tnący z nożem w magazynku z klasycznym lub zakrzywionym końcem, wysokość zszywki 2,0 mm, 2,5 mm, 3,0 mm, o długości linii szwów 30 mm, posiadający artykulację 45 stopni w dwie strony, przeznaczony do zakresu tkankowego naczyniowo - średniego.</t>
  </si>
  <si>
    <t>Ładunek do endostaplera 60 mm z możliwością artykulacji w dwie strony 45 stopni o trzech wysokościach zszywki w jednym ładunku dedykowanym do tkanki bardzo grubej (zszywka 4,0 mm, 4,5 mm, 5,0) ze sterylnym nożem umieszczonym w ładunku.</t>
  </si>
  <si>
    <t>Trokar jednorazowy typu bezostrzowego  z plastikowym "ostrzem",  średnica 5 mm   długości kaniuli 100 mm , kaniula karbowana,</t>
  </si>
  <si>
    <t>Kaniula do trokara 5 mm</t>
  </si>
  <si>
    <t>Trokar jednorazowy typu bezostrzowego  z plastikowym "ostrzem", średnica 11 mm długości kaniuli 100 mm  kaniula karbowana, z  systemem  uszczelek 5 - 11 mm</t>
  </si>
  <si>
    <t>Kaniula do trokara  5 mm – 11 mm</t>
  </si>
  <si>
    <t>Trokar jednorazowy typu bezostrzowego  z plastikowym "ostrzem", średnica 12 mm długości kaniuli 100 mm , kaniula karbowana, z  systemem uszczelek 5 - 12 mm</t>
  </si>
  <si>
    <t>Kaniula do trokara  5 mm – 12 mm</t>
  </si>
  <si>
    <t>Trokar jednorazowy średnica 15 mm, długość 100 mm , z karbowaną tuleją, z automatyczną redukcją 5 - 12 mm i 10 - 15 mm,  typu bezostrzowego z plastikowym "ostrzem" i systemem bezpieczeństwa podczas przechodzenia przez powłoki</t>
  </si>
  <si>
    <t>Klipsownica  do zabiegów otwartych z systemem Super Interlock w rozmiarze 9,75 i 11,5</t>
  </si>
  <si>
    <t>Klipsownica  do zabiegów otwartych z systemem Super Interlock w rozmiarze 13,0</t>
  </si>
  <si>
    <t>Klipsownica jednorazowa do operacji laparoskopowych,  18 tytanowych klipsów w rozmiarze średnio – dużym</t>
  </si>
  <si>
    <t>Retraktor atraumatyczny pięciopalczasty  zginany,  jednorazowego użytku, średnica trzonu 10 mm długość trzonu 31 cm.</t>
  </si>
  <si>
    <t>Worek laparoskopowy samorozprężalny 10 mm, odrywany od aplikatora przed wyciągnięciem preparatu w polu operacyjnym rozmiar 2,5'' X 6''</t>
  </si>
  <si>
    <t>Worek laparoskopowy samorozprężalny  15 mm, odrywany od aplikatora przed wyciągnięciem preparatu w polu operacyjnym rozmiar 2,5'' X 6''</t>
  </si>
  <si>
    <t>Jednorazowe narzędzie do mocowania siatek przepuklinowych  metodą laparoskopową średnica 5 mm posiadające 30 niewchłanialnych wkrętów</t>
  </si>
  <si>
    <t>Najem platformy elektrochirurgicznej z systemem zamykania naczyń do poz. 32</t>
  </si>
  <si>
    <r>
      <t>Stapler okrężny</t>
    </r>
    <r>
      <rPr>
        <sz val="9"/>
        <color rgb="FFFF0000"/>
        <rFont val="Arial"/>
        <family val="2"/>
        <charset val="238"/>
      </rPr>
      <t xml:space="preserve"> </t>
    </r>
    <r>
      <rPr>
        <sz val="9"/>
        <color theme="1"/>
        <rFont val="Arial"/>
        <family val="2"/>
        <charset val="238"/>
      </rPr>
      <t>o średnicy 28 lub 31 mm zakrzywiony z łamanym kowadełkiem po oddaniu strzału dla zwiększonego bezpieczeństwa podczas wyciągania staplera przez nowo utworzone zespolenie; stapler posiada trzy rzędy tytanowych zszywek o 3 różnych wysokościach: do tkanki średnio - grubej (3,0 mm , 3,5 mm, 4,0 mm) lub tkanki bardzo grubej (4,0 mm, 4,5 mm, 5,0).</t>
    </r>
  </si>
  <si>
    <r>
      <t>Jednorazowy instrument do zamykania naczyń  z opcją cięcia do zabiegów laparoskopowych, aktywacja mocy na uchwycie instrumentu,</t>
    </r>
    <r>
      <rPr>
        <sz val="9"/>
        <color theme="1"/>
        <rFont val="Arial"/>
        <family val="2"/>
        <charset val="238"/>
      </rPr>
      <t xml:space="preserve"> kompatybilny z platformą elektrochirurgiczną z poz. 34.</t>
    </r>
  </si>
  <si>
    <r>
      <t xml:space="preserve">Jednorazowe  narzędzia do preparowania na tępo Endo Peanut o średnicy trzonu 5 mm i długości trzonu 31 cm, pakowane </t>
    </r>
    <r>
      <rPr>
        <sz val="9"/>
        <color rgb="FFFF0000"/>
        <rFont val="Arial"/>
        <family val="2"/>
        <charset val="238"/>
      </rPr>
      <t xml:space="preserve"> </t>
    </r>
  </si>
  <si>
    <t xml:space="preserve">Pakiet  nr 17:  Klipsy i klipsownice CPV 33140000-3   </t>
  </si>
  <si>
    <t>Pakiet  17:  Klipsy i klipsownice</t>
  </si>
  <si>
    <t>Klipsownica laparoskopowa wielorazowa rozbieralne do klipsów polimerowych niewchłanianych L i XL, 1 rękojeść z szaftem do trokara 10 mm, 2 inserty L i XL, długości robocza 32-33 cm.</t>
  </si>
  <si>
    <t>Rękojeść</t>
  </si>
  <si>
    <t>Insert L</t>
  </si>
  <si>
    <t>Insert XL</t>
  </si>
  <si>
    <t>Klipsy polimerowe  niewchłanialne,  rozmiar L zamykające naczynia 5 - 13 mm, rozmiar XL  zamykające naczynia 7-16 mm, zasobniki z taśmą samoprzylepną.</t>
  </si>
  <si>
    <t>Klipsy polimerowe  niewchłanialne,  rozmiar L zamykające naczynia 5-13 mm, rozmiar XL  zamykające naczynia 7-16 mm, zasobniki z taśmą samoprzylepną.</t>
  </si>
  <si>
    <t>Klipsownica laparoskopowa wielorazowego użytku do klipsów polimerowych niewchłanialnych, rozmiar M/L, zamykających naczynia od 3 do 10 mm, Długość 32,5cm, kompatybilna z trokarem 5mm.</t>
  </si>
  <si>
    <t>Klipsy polimerowe niewchłanialne, rozmiar M/L, Zamykające naczynia od 3 do 10 mm, pakowane w sterylne zasobniki.</t>
  </si>
  <si>
    <t>Klipsy polimerowe niewchłanialne, rozmiar M/L zamykające naczynia od 3 do 10 mm, pakowane w sterylne zasobniki.</t>
  </si>
  <si>
    <t>Klipsownice wielokrotnego użytku do klipsów małych i średnich do chirurgii otwartej, szczęki posiadające rowki stabilizujące klips w klipsownicy, szczęki zakrzywione, klipsownica całkowicie otwieralna do mycia i sterylizacji. Długość instrumentu 18 -20 cm i 26 – 28 cm.</t>
  </si>
  <si>
    <t>Klipsy tytanowe małe (S).  Klipsy tytanowe średnie (M). Klipsy posiadające poprzeczne i wzdłużne rowki zapobiegające zsunięciu z naczynia. Rozmiar klipsa po zamknięciu 3,0 mm (S)  Rozmiar klipsa po zamknięciu 5,0 mm (M) zasobniki z taśmą samoprzylepną.</t>
  </si>
  <si>
    <t>Klipsy tytanowe małe (S). Klipsy tytanowe średnie (M). Klipsy posiadające poprzeczne i wzdłużne rowki zapobiegające zsunięciu z naczynia. Rozmiar klipsa po zamknięciu 3,0mm (S)  Rozmiar klipsa po zamknięciu 5,0mm (M) zasobniki z taśmą samoprzylepną.</t>
  </si>
  <si>
    <t>Klipsownica wielokrotnego użytku do klipsów średnio – dużych do chirurgii otwartej, szczęki posiadające rowki stabilizujące klips w klipsownicy, szczęki zakrzywione,  klipsownica całkowicie otwieralna do mycia i sterylizacji. Długość instrumentu 28cm.</t>
  </si>
  <si>
    <t>Klipsownica wielokrotnego użytku do klipsów średnio – dużych (M/L) do chirurgii otwartej, szczęki posiadające rowki stabilizujące klips w klipsownicy,  szczęki zakrzywione pod kątem 45 stopni, klipsownica całkowicie otwieralna do mycia i sterylizacji. Długość instrumentu 26 – 28 cm.</t>
  </si>
  <si>
    <t>Klipsownica do klipsów polimerowych XL do chirurgii otwartej szczęki zakrzywione pod kątem 70 stopni, długość instrumentu 27 cm</t>
  </si>
  <si>
    <t>Klipsy tytanowe średnio – duże (M/L). Klipsy posiadają poprzeczne i wzdłużne rowki zapobiegające zsunięciu z naczynia. Klipsy wykonane z tytanu. Rozmiar klipsa po zamknięciu 8,7 mm lub 9.0 mm zasobniki z taśmą samoprzylepną</t>
  </si>
  <si>
    <t>Klipsownica wielokrotnego użytku do klipsów dużych (L) do chirurgii otwartej,  szczęki posiadające rowki stabilizujące klips w klipsownicy,  szczęki zakrzywione,  klipsownica całkowicie otwieralna do mycia i sterylizacji. Długość instrumentu 26 – 28 cm</t>
  </si>
  <si>
    <t>Klipsy tytanowe duże (L).  Klipsy posiadają poprzeczne i wzdłużne rowki zapobiegające zsunięciu z naczynia.  Klipsy wykonane z tytanu. Rozmiar klipsa po zamknięciu 12 mm  zasobniki z taśmą samoprzylepną</t>
  </si>
  <si>
    <t>Klipsownica wielokrotnego użytku do klipsów dużych (L). Do laparoskopii, szczęki posiadające rowki stabilizujące klips w klipsownicy,  szczęki zakrzywione,  klipsownica obrotowa w zakresie 360 stopni posiadająca kanał płuczący Długość instrumentu 28 - 33cm</t>
  </si>
  <si>
    <t>Klipsownica wielokrotnego użytku do klipsów średnio-dużych (M/L).Do laparoskopii, szczęki posiadające rowki stabilizujące klips w klipsownicy, szczęki zakrzywione, klipsownica obrotowa w zakresie 360 stopni posiadająca kanał płuczący Długość instrumentu 28 - 33cm</t>
  </si>
  <si>
    <t>magazynek 6 klipsów</t>
  </si>
  <si>
    <t>magazynek 4 klipsów</t>
  </si>
  <si>
    <t>magazynek 10 klipsów</t>
  </si>
  <si>
    <t xml:space="preserve">Pakiet nr 18: ELEKTRODA NOŻOWA CPV- 33141000-0 </t>
  </si>
  <si>
    <t>Pakiet 18:  ELEKTRODA NOŻOWA</t>
  </si>
  <si>
    <t>Elektroda nożowa jednorazowa. Do uchwytu standard 2,4 mm. Długość całkowita 152 mm, długośc robocza 115 mm. Długość aktywna noża minimum 19 mm.</t>
  </si>
  <si>
    <r>
      <t>Jednorazowy uchwyt elektrody czynnej z nożem standard 2,4 mm, z dwoma przyciskami, kablem 3 m. Wtyczka 3 bolcowa. Długość uchwytu 165 mm</t>
    </r>
    <r>
      <rPr>
        <sz val="9"/>
        <color rgb="FFFF0000"/>
        <rFont val="Arial"/>
        <family val="2"/>
        <charset val="238"/>
      </rPr>
      <t>.</t>
    </r>
  </si>
  <si>
    <t>Elektrody neutralne jednorazowego użytku bez kabla samoprzylepne. Dzielone niesterylne podłoże z pianki: Pianka PE z klejem akrylowym, materiał przewodzący : aluminiowa folia kompozytowa z hydrożelem, nie zawiera ftalanów, nie zawiera lakteksu. Powierzchnia styku 110 cm2, powierzchnia całkowita 175 cm2. Na saszetkach obowiązkowa instrukcja aplikacji.</t>
  </si>
  <si>
    <t>Pakiet nr 19:  ELEKTRODY DO TERMOABLACJI Z NAJMEM GENERATORA CPV 33161000-6;  PA01-7</t>
  </si>
  <si>
    <t>Elektrody do termoablacji pojedyncze wewnętrznie chłodzone monopolarne do termoablacji prądem o częstotliwości radiowej o długości całkowitej 20 cm i długości aktywnej końcówki 3 cm zestaw z 2 lub 4 płytkami neutralnymi, drenami doprowadzającymi i odprowadzającymi sól fizjologiczną.</t>
  </si>
  <si>
    <t>Elektrody do termoablacji pojedyncze wewnętrznie chłodzone monopolarne do termoablacji prądem o częstotliwości radiowej o długości całkowitej 20 cm i długości aktywnej końcówki 3 cm z perfuzją soli fizjologicznej do tkanki w miejscu ablacji zestaw z 2 lub 4 płytkami neutralnymi, drenami doprowadzającymi i odprowadzającymi sól fizjologiczną.</t>
  </si>
  <si>
    <t>Najem generatora do termoablacji typ …... według załączonych parametrów przez okres 12 miesięcy. W cenę najmu wliczony jest przegląd techniczny, dojazd, roboczogodziny serwisanta, części zamienne, zużywalne.</t>
  </si>
  <si>
    <t>Pakiet nr 19:   ELEKTRODY DO TERMOABLACJI Z NAJMEM GENERATORA</t>
  </si>
  <si>
    <t>..........................................................</t>
  </si>
  <si>
    <t xml:space="preserve">PARAMETRY GRANICZNE BEZWGLĘDNIE WYMAGANE </t>
  </si>
  <si>
    <t xml:space="preserve">ZESTAWIENIE PARAMETRÓW TECHNICZNO-UŻYTKOWYCH –dzierżawa generatora  do termoablacji  </t>
  </si>
  <si>
    <t xml:space="preserve">Nazwa: </t>
  </si>
  <si>
    <t xml:space="preserve">Typ, model: </t>
  </si>
  <si>
    <t xml:space="preserve">Kraj pochodzenia: </t>
  </si>
  <si>
    <t>nie starszy niż 2013</t>
  </si>
  <si>
    <t xml:space="preserve">Rok produkcji:  </t>
  </si>
  <si>
    <t xml:space="preserve">PARAMETRY BEZWGLĘDNIE WYMAGANE   </t>
  </si>
  <si>
    <r>
      <t xml:space="preserve">PARAMETR OFEROWANY </t>
    </r>
    <r>
      <rPr>
        <sz val="8"/>
        <color theme="1"/>
        <rFont val="Arial"/>
        <family val="2"/>
        <charset val="238"/>
      </rPr>
      <t>(opis parametru oferowanego/ nr strony w mat. informacyjnych dołączonych do oferty)</t>
    </r>
  </si>
  <si>
    <t>Klasa ochrony I typ BF</t>
  </si>
  <si>
    <t>Aparat do termoablacji i termoresekcji prądem o częstotliwości radiowej</t>
  </si>
  <si>
    <t>Zasilanie:   220V, 50/60Hz</t>
  </si>
  <si>
    <t>Moc generatora- wymagana wartość min. 200W</t>
  </si>
  <si>
    <t>Zakres pomiaru temperatury- wymagana wartość min. 0ºC - 125  ºC</t>
  </si>
  <si>
    <t>Częstotliwość pracy – wymagana wartość min. 400 kHz</t>
  </si>
  <si>
    <t>Regulacja czasu trwania ablacji</t>
  </si>
  <si>
    <t>Wskaźnik bieżącej kontroli czasu ablacji</t>
  </si>
  <si>
    <t>Możliwość prowadzenia zabiegów termoablacji w otwartym polu operacyjnym, laparoskopowym oraz  przezskórnie</t>
  </si>
  <si>
    <t>Generator  posiadający automatyczne  algorytmy pracy do poszczególnych zabiegów ablacji  guzów nowotworowych : wątroby, nerek, trzustki, płuc, kości(pierwotnych i przerzutowych),endometrium</t>
  </si>
  <si>
    <t>Generator w komplecie z pompą perystaltyczną, pojemnikiem na odpady oraz przewodami do 2 lub 4 płytek neutralnych.</t>
  </si>
  <si>
    <t>Możliwość ablacji toru wkłucia końcówki ablacyjnej</t>
  </si>
  <si>
    <t>Możliwość przeprowadzania zabiegów ablacji guzów nowotworowych wątroby, nerek, płuc, kości (pierwotnych i przerzutowych) ,endometrium.</t>
  </si>
  <si>
    <t>Dostępne elektrody pojedyncze, wiązkowe, elektrody z regulowaną długością końcówki aktywnej, pojedyncze z perfuzją soli fizjologicznej do tkanki w miejscu ablacji</t>
  </si>
  <si>
    <t>Płytki neutralne i dreny jałowe, w zestawie z wybraną elektrodą</t>
  </si>
  <si>
    <t>pakiet nr 19: Parametry bezwglednie wymagane</t>
  </si>
  <si>
    <t>Klips tytanowy, rozmiar M/L, wykonany w 100% z tytanu. Kształt litery U obustronnie ściętej o wyglądzie szewronu. Trójkątny przekrój poprzeczny klipsa. Wewnętrzna rzeźba w kształcie ściętej piramidy na całej powierzchni klipsa. Długość otwartego klipsa: 7,8mm, długość zamkniętego klipsa: 9 mm, szerokość otwartego klipsa: 8,8 mm.</t>
  </si>
  <si>
    <r>
      <t xml:space="preserve">Klipsownica otwarta rozmiar M/L, długość 28 cm. Rękojeść obustronnie znakowana kolorem </t>
    </r>
    <r>
      <rPr>
        <sz val="9"/>
        <color theme="1"/>
        <rFont val="Arial"/>
        <family val="2"/>
        <charset val="238"/>
      </rPr>
      <t>zielonym</t>
    </r>
    <r>
      <rPr>
        <sz val="9"/>
        <color rgb="FF000000"/>
        <rFont val="Arial"/>
        <family val="2"/>
        <charset val="238"/>
      </rPr>
      <t xml:space="preserve"> odpowiadającym kolorowi magazynku. Klipsownica kompatybilna z klipsem o trójkątnym przekroju poprzecznym.</t>
    </r>
  </si>
  <si>
    <t>sztuka</t>
  </si>
  <si>
    <t xml:space="preserve">Pakiet nr 20: Uchwyty do przetwornika ultradźwiękowego, pętla do resekcji macicy CPV 33141000-0 </t>
  </si>
  <si>
    <t>Pętla do instrumentu do nadszyjkowej resekcji macicy, z teflonową izolacją, średnica 100 mm, jednorazowa, sterylna.</t>
  </si>
  <si>
    <r>
      <t>Jednorazowy uchwyt z tubą 5 mm do wielorazowego przetwornika ultradźwiękowego w postaci nożyczek dysekcyjnych, zagiętych lub prostych, do laparotomii, długość</t>
    </r>
    <r>
      <rPr>
        <sz val="9"/>
        <color rgb="FFFF0000"/>
        <rFont val="Arial"/>
        <family val="2"/>
        <charset val="238"/>
      </rPr>
      <t xml:space="preserve"> </t>
    </r>
    <r>
      <rPr>
        <sz val="9"/>
        <color theme="1"/>
        <rFont val="Arial"/>
        <family val="2"/>
        <charset val="238"/>
      </rPr>
      <t>176 mm</t>
    </r>
    <r>
      <rPr>
        <sz val="9"/>
        <color rgb="FF000000"/>
        <rFont val="Arial"/>
        <family val="2"/>
        <charset val="238"/>
      </rPr>
      <t>, uchwyt przeznaczony dla prawo- i leworęcznych, z możliwością aktywacji i zmiany trybu.</t>
    </r>
  </si>
  <si>
    <r>
      <t>Jednorazowy uchwyt z tubą 5 mm do wielorazowego przetwornika ultradźwiękowego w postaci nożyczek dysekcyjnych, zagiętych, do laparoskopii, długość 350 mm, uchwyt przeznaczony dla prawo- i leworęcznych, z możliwością aktywacji i zmiany trybu.</t>
    </r>
    <r>
      <rPr>
        <sz val="9"/>
        <color rgb="FFFF0000"/>
        <rFont val="Arial"/>
        <family val="2"/>
        <charset val="238"/>
      </rPr>
      <t xml:space="preserve"> </t>
    </r>
  </si>
  <si>
    <t xml:space="preserve">Pakiet nr 20: Uchwyty do przetwornika ultradźwiękowego, pętla do resekcji macicy </t>
  </si>
  <si>
    <t xml:space="preserve">Pakiet nr 21: Klipsy i klipsownice CPV 33140000-3   </t>
  </si>
  <si>
    <t>Pakiet nr 21:  Klipsy i klipsownice</t>
  </si>
  <si>
    <t xml:space="preserve">Pakiet nr 22:  Jednorazowy trokar torakoskopowy CPV 33141000-0 </t>
  </si>
  <si>
    <t>PAKIET nr 22:  Jednorazowy trokar torakoskopowy</t>
  </si>
  <si>
    <t xml:space="preserve">Jednorazowy torakoskopowy trokar przeciwkropelkowy do optyki. Średnica: 12 mm, długość: 70 mm. Sterylny. </t>
  </si>
  <si>
    <t>Pakiet nr 16: Staplery, ładunki, klipsownice  CPV 33141000-0; PA01-7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</si>
</sst>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_ ;[Red]\-#,##0.00\ "/>
    <numFmt numFmtId="165" formatCode="#,##0_ ;\-#,##0\ "/>
  </numFmts>
  <fonts count="34" x14ac:knownFonts="1">
    <font>
      <sz val="11"/>
      <color theme="1"/>
      <name val="Calibri"/>
      <family val="2"/>
      <charset val="238"/>
      <scheme val="minor"/>
    </font>
    <font>
      <sz val="11"/>
      <color theme="1"/>
      <name val="Calibri"/>
      <family val="2"/>
      <charset val="238"/>
      <scheme val="minor"/>
    </font>
    <font>
      <sz val="8"/>
      <color theme="1"/>
      <name val="Arial"/>
      <family val="2"/>
      <charset val="238"/>
    </font>
    <font>
      <b/>
      <sz val="8"/>
      <color rgb="FF000000"/>
      <name val="Arial"/>
      <family val="2"/>
      <charset val="238"/>
    </font>
    <font>
      <b/>
      <sz val="8"/>
      <color theme="1"/>
      <name val="Arial"/>
      <family val="2"/>
      <charset val="238"/>
    </font>
    <font>
      <sz val="8"/>
      <color rgb="FF000000"/>
      <name val="Arial"/>
      <family val="2"/>
      <charset val="238"/>
    </font>
    <font>
      <b/>
      <sz val="8"/>
      <name val="Arial"/>
      <family val="2"/>
      <charset val="238"/>
    </font>
    <font>
      <sz val="8"/>
      <name val="Arial"/>
      <family val="2"/>
      <charset val="238"/>
    </font>
    <font>
      <b/>
      <sz val="9"/>
      <color rgb="FF000000"/>
      <name val="Arial"/>
      <family val="2"/>
      <charset val="238"/>
    </font>
    <font>
      <sz val="9"/>
      <color rgb="FF000000"/>
      <name val="Arial"/>
      <family val="2"/>
      <charset val="238"/>
    </font>
    <font>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9"/>
      <color theme="1"/>
      <name val="Arial"/>
      <family val="2"/>
      <charset val="238"/>
    </font>
    <font>
      <b/>
      <sz val="9"/>
      <name val="Arial"/>
      <family val="2"/>
      <charset val="238"/>
    </font>
    <font>
      <sz val="9"/>
      <color theme="1"/>
      <name val="Arial"/>
      <family val="2"/>
      <charset val="238"/>
    </font>
    <font>
      <sz val="11"/>
      <color theme="1"/>
      <name val="Arial"/>
      <family val="2"/>
      <charset val="238"/>
    </font>
    <font>
      <u/>
      <sz val="11"/>
      <color theme="10"/>
      <name val="Calibri"/>
      <family val="2"/>
      <charset val="238"/>
      <scheme val="minor"/>
    </font>
    <font>
      <u/>
      <sz val="8"/>
      <color theme="10"/>
      <name val="Calibri"/>
      <family val="2"/>
      <charset val="238"/>
      <scheme val="minor"/>
    </font>
    <font>
      <u/>
      <sz val="8"/>
      <color theme="10"/>
      <name val="Arial"/>
      <family val="2"/>
      <charset val="238"/>
    </font>
    <font>
      <b/>
      <sz val="10"/>
      <color rgb="FF00B050"/>
      <name val="Calibri"/>
      <family val="2"/>
      <charset val="238"/>
      <scheme val="minor"/>
    </font>
    <font>
      <b/>
      <sz val="9"/>
      <name val="Calibri"/>
      <family val="2"/>
      <charset val="238"/>
      <scheme val="minor"/>
    </font>
    <font>
      <i/>
      <sz val="8"/>
      <color theme="1"/>
      <name val="Arial"/>
      <family val="2"/>
      <charset val="238"/>
    </font>
    <font>
      <b/>
      <sz val="10"/>
      <color rgb="FF0070C0"/>
      <name val="Arial"/>
      <family val="2"/>
      <charset val="238"/>
    </font>
    <font>
      <b/>
      <u/>
      <sz val="9"/>
      <color theme="1"/>
      <name val="Calibri"/>
      <family val="2"/>
      <charset val="238"/>
      <scheme val="minor"/>
    </font>
    <font>
      <b/>
      <sz val="10"/>
      <color theme="1"/>
      <name val="Arial"/>
      <family val="2"/>
      <charset val="238"/>
    </font>
    <font>
      <b/>
      <sz val="12"/>
      <color theme="1"/>
      <name val="Arial"/>
      <family val="2"/>
      <charset val="238"/>
    </font>
    <font>
      <sz val="9"/>
      <color rgb="FFFF0000"/>
      <name val="Arial"/>
      <family val="2"/>
      <charset val="238"/>
    </font>
    <font>
      <sz val="10"/>
      <color rgb="FF000000"/>
      <name val="Arial"/>
      <family val="2"/>
      <charset val="238"/>
    </font>
    <font>
      <sz val="10"/>
      <color theme="1"/>
      <name val="Arial"/>
      <family val="2"/>
      <charset val="238"/>
    </font>
    <font>
      <b/>
      <sz val="10"/>
      <color rgb="FF000000"/>
      <name val="Arial"/>
      <family val="2"/>
      <charset val="238"/>
    </font>
    <font>
      <sz val="10"/>
      <color theme="1"/>
      <name val="Calibri"/>
      <family val="2"/>
      <charset val="238"/>
      <scheme val="minor"/>
    </font>
    <font>
      <b/>
      <sz val="10"/>
      <color theme="1"/>
      <name val="Calibri"/>
      <family val="2"/>
      <charset val="238"/>
      <scheme val="minor"/>
    </font>
    <font>
      <u/>
      <sz val="10"/>
      <color theme="1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65">
    <xf numFmtId="0" fontId="0" fillId="0" borderId="0" xfId="0"/>
    <xf numFmtId="0" fontId="2" fillId="0" borderId="0" xfId="0" applyFont="1"/>
    <xf numFmtId="0" fontId="4" fillId="0" borderId="0" xfId="0" applyFont="1"/>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0"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12"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3" fillId="0" borderId="1" xfId="1"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4" fontId="4"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4" fontId="2"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Border="1" applyAlignment="1">
      <alignment horizontal="center" vertical="center"/>
    </xf>
    <xf numFmtId="0" fontId="15" fillId="0" borderId="0" xfId="0" applyFont="1"/>
    <xf numFmtId="0" fontId="8"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16" fillId="0" borderId="0" xfId="0" applyFont="1"/>
    <xf numFmtId="164" fontId="8"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 xfId="0" applyFont="1" applyBorder="1" applyAlignment="1">
      <alignment vertical="center" wrapText="1"/>
    </xf>
    <xf numFmtId="0" fontId="18" fillId="4" borderId="0" xfId="2" applyFont="1" applyFill="1" applyAlignment="1">
      <alignment vertical="center" wrapText="1"/>
    </xf>
    <xf numFmtId="0" fontId="19" fillId="4" borderId="0" xfId="2" applyFont="1" applyFill="1" applyAlignment="1">
      <alignment vertical="center" wrapText="1"/>
    </xf>
    <xf numFmtId="0" fontId="6" fillId="3" borderId="1" xfId="0" applyFont="1" applyFill="1" applyBorder="1" applyAlignment="1">
      <alignment horizontal="center" vertical="center" wrapText="1"/>
    </xf>
    <xf numFmtId="0" fontId="21" fillId="2" borderId="0" xfId="0" applyFont="1" applyFill="1" applyAlignment="1">
      <alignment horizontal="center"/>
    </xf>
    <xf numFmtId="0" fontId="0" fillId="2" borderId="0" xfId="0" applyFill="1"/>
    <xf numFmtId="0" fontId="12" fillId="2" borderId="0" xfId="0" applyFont="1" applyFill="1" applyAlignment="1">
      <alignment horizontal="center"/>
    </xf>
    <xf numFmtId="0" fontId="21" fillId="2" borderId="0" xfId="0" applyFont="1" applyFill="1"/>
    <xf numFmtId="0" fontId="12" fillId="2" borderId="0" xfId="0" applyFont="1" applyFill="1"/>
    <xf numFmtId="0" fontId="20" fillId="2" borderId="0" xfId="0" applyFont="1" applyFill="1"/>
    <xf numFmtId="0" fontId="20" fillId="2" borderId="0" xfId="0" applyFont="1" applyFill="1" applyBorder="1" applyAlignment="1">
      <alignment horizontal="center" vertical="center"/>
    </xf>
    <xf numFmtId="0" fontId="20" fillId="2" borderId="0" xfId="0" applyFont="1" applyFill="1" applyBorder="1" applyAlignment="1">
      <alignment horizontal="center"/>
    </xf>
    <xf numFmtId="3" fontId="4" fillId="0" borderId="1" xfId="0" applyNumberFormat="1" applyFont="1" applyBorder="1" applyAlignment="1">
      <alignment horizontal="center" vertical="center"/>
    </xf>
    <xf numFmtId="0" fontId="13" fillId="0" borderId="0" xfId="0" applyFont="1" applyBorder="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20" fillId="3" borderId="0" xfId="0" applyFont="1" applyFill="1"/>
    <xf numFmtId="0" fontId="2" fillId="0" borderId="0" xfId="0" applyFont="1" applyAlignment="1">
      <alignment horizontal="justify" vertical="center"/>
    </xf>
    <xf numFmtId="0" fontId="22" fillId="0" borderId="0" xfId="0" applyFont="1" applyAlignment="1">
      <alignment vertical="center"/>
    </xf>
    <xf numFmtId="0" fontId="2" fillId="0" borderId="0" xfId="0" applyFont="1" applyAlignment="1">
      <alignment vertical="center"/>
    </xf>
    <xf numFmtId="0" fontId="22" fillId="0" borderId="0" xfId="0" applyFont="1" applyAlignment="1"/>
    <xf numFmtId="0" fontId="22" fillId="0" borderId="0" xfId="0" applyFont="1" applyAlignment="1">
      <alignment vertical="center" wrapText="1"/>
    </xf>
    <xf numFmtId="0" fontId="13" fillId="2" borderId="0" xfId="0" applyFont="1" applyFill="1"/>
    <xf numFmtId="0" fontId="23" fillId="2" borderId="0" xfId="0" applyFont="1" applyFill="1" applyAlignment="1">
      <alignment horizontal="center" wrapText="1"/>
    </xf>
    <xf numFmtId="0" fontId="22" fillId="0" borderId="0" xfId="0" applyFont="1" applyBorder="1" applyAlignment="1">
      <alignment horizontal="justify" vertical="center"/>
    </xf>
    <xf numFmtId="0" fontId="24" fillId="2" borderId="0" xfId="0" applyFont="1" applyFill="1"/>
    <xf numFmtId="4" fontId="5"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4" fontId="5" fillId="0" borderId="5"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0" fontId="5"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0" borderId="1" xfId="0" applyFont="1" applyBorder="1" applyAlignment="1">
      <alignment vertical="center" wrapText="1"/>
    </xf>
    <xf numFmtId="0" fontId="7" fillId="0" borderId="6"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3" fillId="3"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3" fillId="3" borderId="2" xfId="0" applyFont="1" applyFill="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2" fillId="3" borderId="0" xfId="0" applyFont="1" applyFill="1"/>
    <xf numFmtId="0" fontId="26" fillId="3" borderId="0" xfId="0" applyFont="1" applyFill="1" applyAlignment="1">
      <alignment horizontal="center"/>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center"/>
    </xf>
    <xf numFmtId="0" fontId="3" fillId="3"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9" fillId="0" borderId="0" xfId="0" applyFont="1" applyAlignment="1">
      <alignment wrapText="1"/>
    </xf>
    <xf numFmtId="0" fontId="3" fillId="0" borderId="4" xfId="0" applyFont="1" applyFill="1" applyBorder="1" applyAlignment="1">
      <alignment horizontal="center" vertical="center" wrapText="1"/>
    </xf>
    <xf numFmtId="0" fontId="2" fillId="0" borderId="0" xfId="0" applyFont="1" applyFill="1"/>
    <xf numFmtId="0" fontId="5" fillId="0" borderId="6" xfId="0" applyFont="1" applyFill="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9" fillId="0" borderId="3" xfId="0" applyFont="1" applyBorder="1" applyAlignment="1">
      <alignment vertical="center" wrapText="1"/>
    </xf>
    <xf numFmtId="0" fontId="29" fillId="0" borderId="1" xfId="0" applyFont="1" applyBorder="1"/>
    <xf numFmtId="0" fontId="25" fillId="0" borderId="1" xfId="0" applyFont="1" applyBorder="1"/>
    <xf numFmtId="0" fontId="28" fillId="0" borderId="1" xfId="0" applyFont="1" applyBorder="1" applyAlignment="1">
      <alignment horizontal="right"/>
    </xf>
    <xf numFmtId="0" fontId="30" fillId="0" borderId="0" xfId="0" applyFont="1" applyFill="1" applyAlignment="1">
      <alignment horizontal="center"/>
    </xf>
    <xf numFmtId="0" fontId="2" fillId="0" borderId="6" xfId="0" applyFont="1" applyBorder="1"/>
    <xf numFmtId="0" fontId="28" fillId="0" borderId="0" xfId="0" applyFont="1" applyBorder="1" applyAlignment="1">
      <alignment horizontal="right"/>
    </xf>
    <xf numFmtId="0" fontId="25" fillId="0" borderId="0" xfId="0" applyFont="1" applyBorder="1"/>
    <xf numFmtId="164" fontId="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9" fillId="0" borderId="6" xfId="0" applyFont="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0" borderId="0" xfId="0" applyFont="1" applyAlignment="1">
      <alignment horizontal="left" wrapText="1"/>
    </xf>
    <xf numFmtId="0" fontId="31" fillId="2" borderId="0" xfId="0" applyFont="1" applyFill="1"/>
    <xf numFmtId="0" fontId="32" fillId="2" borderId="0" xfId="0" applyFont="1" applyFill="1" applyBorder="1" applyAlignment="1">
      <alignment horizontal="center" vertical="center"/>
    </xf>
    <xf numFmtId="0" fontId="31" fillId="2" borderId="0" xfId="0" applyFont="1" applyFill="1" applyBorder="1" applyAlignment="1">
      <alignment horizontal="center"/>
    </xf>
    <xf numFmtId="0" fontId="33" fillId="2" borderId="0" xfId="2" applyFont="1" applyFill="1" applyBorder="1" applyAlignment="1">
      <alignment wrapText="1"/>
    </xf>
    <xf numFmtId="0" fontId="33" fillId="0" borderId="0" xfId="2" applyFont="1"/>
    <xf numFmtId="0" fontId="31" fillId="2" borderId="0" xfId="0" applyFont="1" applyFill="1" applyAlignment="1">
      <alignment horizontal="center"/>
    </xf>
    <xf numFmtId="0" fontId="2" fillId="5" borderId="10" xfId="0" applyFont="1" applyFill="1" applyBorder="1"/>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8" fillId="0" borderId="1" xfId="0" applyFont="1" applyBorder="1" applyAlignment="1">
      <alignment horizontal="right" vertical="center" wrapText="1"/>
    </xf>
    <xf numFmtId="0" fontId="8" fillId="0" borderId="3" xfId="0" applyFont="1" applyBorder="1" applyAlignment="1">
      <alignment horizontal="right" vertical="center" wrapText="1"/>
    </xf>
    <xf numFmtId="0" fontId="8" fillId="0" borderId="1"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0" xfId="0" applyFont="1" applyAlignment="1">
      <alignment horizontal="center" vertical="center"/>
    </xf>
    <xf numFmtId="0" fontId="22" fillId="0" borderId="0" xfId="0" applyFont="1" applyAlignment="1">
      <alignment horizontal="center" vertical="center" wrapText="1"/>
    </xf>
    <xf numFmtId="0" fontId="8" fillId="0" borderId="1" xfId="0" applyFont="1" applyBorder="1" applyAlignment="1">
      <alignment vertical="center" wrapText="1"/>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0" fontId="8" fillId="0" borderId="6" xfId="0" applyFont="1" applyBorder="1" applyAlignment="1">
      <alignment horizontal="right" vertical="center" wrapText="1"/>
    </xf>
    <xf numFmtId="0" fontId="14" fillId="0" borderId="1" xfId="0" applyFont="1" applyBorder="1" applyAlignment="1">
      <alignment vertical="center" wrapText="1"/>
    </xf>
    <xf numFmtId="0" fontId="8"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3" fillId="0" borderId="1" xfId="0" applyFont="1" applyBorder="1" applyAlignment="1">
      <alignment horizontal="righ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xf>
    <xf numFmtId="0" fontId="13" fillId="0" borderId="3" xfId="0" applyFont="1" applyBorder="1" applyAlignment="1">
      <alignment horizontal="right" vertical="center"/>
    </xf>
    <xf numFmtId="0" fontId="13" fillId="0" borderId="1" xfId="0" applyFont="1" applyBorder="1" applyAlignment="1">
      <alignment horizontal="right" vertical="center" wrapText="1"/>
    </xf>
    <xf numFmtId="0" fontId="13" fillId="0" borderId="3" xfId="0" applyFont="1" applyBorder="1" applyAlignment="1">
      <alignment horizontal="right" vertical="center" wrapText="1"/>
    </xf>
    <xf numFmtId="0" fontId="30" fillId="5" borderId="0" xfId="0" applyFont="1" applyFill="1" applyAlignment="1">
      <alignment horizont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5" fillId="0" borderId="1" xfId="0" applyFont="1" applyBorder="1" applyAlignment="1">
      <alignment horizontal="left" wrapText="1"/>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9" xfId="0" applyFont="1" applyFill="1" applyBorder="1" applyAlignment="1">
      <alignment horizontal="center"/>
    </xf>
  </cellXfs>
  <cellStyles count="3">
    <cellStyle name="Dziesiętny" xfId="1" builtinId="3"/>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5"/>
  <sheetViews>
    <sheetView tabSelected="1" zoomScaleNormal="100" workbookViewId="0"/>
  </sheetViews>
  <sheetFormatPr defaultRowHeight="15" x14ac:dyDescent="0.25"/>
  <cols>
    <col min="1" max="1" width="9.140625" style="45"/>
    <col min="2" max="2" width="11" style="46" customWidth="1"/>
    <col min="3" max="3" width="94.85546875" style="48" customWidth="1"/>
    <col min="4" max="4" width="9.140625" style="49"/>
    <col min="5" max="16384" width="9.140625" style="45"/>
  </cols>
  <sheetData>
    <row r="2" spans="2:4" ht="54.75" customHeight="1" x14ac:dyDescent="0.25">
      <c r="C2" s="63" t="s">
        <v>56</v>
      </c>
    </row>
    <row r="3" spans="2:4" x14ac:dyDescent="0.25">
      <c r="B3" s="44"/>
      <c r="C3" s="47" t="s">
        <v>55</v>
      </c>
    </row>
    <row r="5" spans="2:4" ht="23.25" customHeight="1" x14ac:dyDescent="0.25">
      <c r="C5" s="53" t="s">
        <v>39</v>
      </c>
    </row>
    <row r="6" spans="2:4" ht="33.75" x14ac:dyDescent="0.25">
      <c r="C6" s="64" t="s">
        <v>40</v>
      </c>
    </row>
    <row r="8" spans="2:4" x14ac:dyDescent="0.25">
      <c r="B8" s="55"/>
      <c r="C8" s="54" t="s">
        <v>35</v>
      </c>
      <c r="D8" s="56"/>
    </row>
    <row r="9" spans="2:4" s="126" customFormat="1" ht="31.5" customHeight="1" x14ac:dyDescent="0.2">
      <c r="B9" s="127" t="s">
        <v>29</v>
      </c>
      <c r="C9" s="127" t="s">
        <v>30</v>
      </c>
      <c r="D9" s="50" t="s">
        <v>31</v>
      </c>
    </row>
    <row r="10" spans="2:4" s="126" customFormat="1" ht="12.75" x14ac:dyDescent="0.2">
      <c r="B10" s="128">
        <v>1</v>
      </c>
      <c r="C10" s="129" t="s">
        <v>64</v>
      </c>
      <c r="D10" s="51">
        <v>1</v>
      </c>
    </row>
    <row r="11" spans="2:4" s="126" customFormat="1" ht="12.75" x14ac:dyDescent="0.2">
      <c r="B11" s="128">
        <v>2</v>
      </c>
      <c r="C11" s="129" t="s">
        <v>66</v>
      </c>
      <c r="D11" s="51">
        <v>2</v>
      </c>
    </row>
    <row r="12" spans="2:4" s="126" customFormat="1" ht="12.75" x14ac:dyDescent="0.2">
      <c r="B12" s="128">
        <v>3</v>
      </c>
      <c r="C12" s="129" t="s">
        <v>71</v>
      </c>
      <c r="D12" s="51">
        <v>3</v>
      </c>
    </row>
    <row r="13" spans="2:4" s="126" customFormat="1" ht="12.75" x14ac:dyDescent="0.2">
      <c r="B13" s="128">
        <v>4</v>
      </c>
      <c r="C13" s="129" t="s">
        <v>81</v>
      </c>
      <c r="D13" s="51">
        <v>4</v>
      </c>
    </row>
    <row r="14" spans="2:4" s="126" customFormat="1" ht="12.75" x14ac:dyDescent="0.2">
      <c r="B14" s="128">
        <v>5</v>
      </c>
      <c r="C14" s="129" t="s">
        <v>84</v>
      </c>
      <c r="D14" s="51">
        <v>5</v>
      </c>
    </row>
    <row r="15" spans="2:4" s="126" customFormat="1" ht="12.75" x14ac:dyDescent="0.2">
      <c r="B15" s="128">
        <v>6</v>
      </c>
      <c r="C15" s="129" t="s">
        <v>86</v>
      </c>
      <c r="D15" s="51">
        <v>6</v>
      </c>
    </row>
    <row r="16" spans="2:4" s="126" customFormat="1" ht="12.75" x14ac:dyDescent="0.2">
      <c r="B16" s="128">
        <v>7</v>
      </c>
      <c r="C16" s="129" t="s">
        <v>121</v>
      </c>
      <c r="D16" s="51">
        <v>7</v>
      </c>
    </row>
    <row r="17" spans="2:4" s="126" customFormat="1" ht="12.75" x14ac:dyDescent="0.2">
      <c r="B17" s="128">
        <v>8</v>
      </c>
      <c r="C17" s="129" t="s">
        <v>123</v>
      </c>
      <c r="D17" s="51">
        <v>8</v>
      </c>
    </row>
    <row r="18" spans="2:4" s="126" customFormat="1" ht="12.75" x14ac:dyDescent="0.2">
      <c r="B18" s="128">
        <v>9</v>
      </c>
      <c r="C18" s="129" t="s">
        <v>137</v>
      </c>
      <c r="D18" s="51">
        <v>9</v>
      </c>
    </row>
    <row r="19" spans="2:4" s="126" customFormat="1" ht="12.75" x14ac:dyDescent="0.2">
      <c r="B19" s="128">
        <v>10</v>
      </c>
      <c r="C19" s="129" t="s">
        <v>145</v>
      </c>
      <c r="D19" s="51">
        <v>10</v>
      </c>
    </row>
    <row r="20" spans="2:4" s="126" customFormat="1" ht="12.75" x14ac:dyDescent="0.2">
      <c r="B20" s="128">
        <v>11</v>
      </c>
      <c r="C20" s="129" t="s">
        <v>147</v>
      </c>
      <c r="D20" s="51">
        <v>11</v>
      </c>
    </row>
    <row r="21" spans="2:4" s="126" customFormat="1" ht="12.75" x14ac:dyDescent="0.2">
      <c r="B21" s="128">
        <v>12</v>
      </c>
      <c r="C21" s="129" t="s">
        <v>159</v>
      </c>
      <c r="D21" s="51">
        <v>12</v>
      </c>
    </row>
    <row r="22" spans="2:4" s="126" customFormat="1" ht="12.75" x14ac:dyDescent="0.2">
      <c r="B22" s="128">
        <v>13</v>
      </c>
      <c r="C22" s="129" t="s">
        <v>163</v>
      </c>
      <c r="D22" s="51">
        <v>13</v>
      </c>
    </row>
    <row r="23" spans="2:4" s="126" customFormat="1" ht="12.75" x14ac:dyDescent="0.2">
      <c r="B23" s="128">
        <v>14</v>
      </c>
      <c r="C23" s="129" t="s">
        <v>169</v>
      </c>
      <c r="D23" s="51">
        <v>14</v>
      </c>
    </row>
    <row r="24" spans="2:4" s="126" customFormat="1" ht="12.75" x14ac:dyDescent="0.2">
      <c r="B24" s="128">
        <v>15</v>
      </c>
      <c r="C24" s="129" t="s">
        <v>171</v>
      </c>
      <c r="D24" s="51">
        <v>15</v>
      </c>
    </row>
    <row r="25" spans="2:4" s="126" customFormat="1" ht="12.75" x14ac:dyDescent="0.2">
      <c r="B25" s="128">
        <v>16</v>
      </c>
      <c r="C25" s="129" t="s">
        <v>174</v>
      </c>
      <c r="D25" s="51">
        <v>16</v>
      </c>
    </row>
    <row r="26" spans="2:4" s="126" customFormat="1" ht="12.75" x14ac:dyDescent="0.2">
      <c r="B26" s="128">
        <v>17</v>
      </c>
      <c r="C26" s="129" t="s">
        <v>210</v>
      </c>
      <c r="D26" s="51">
        <v>17</v>
      </c>
    </row>
    <row r="27" spans="2:4" s="126" customFormat="1" ht="12.75" x14ac:dyDescent="0.2">
      <c r="B27" s="128">
        <v>18</v>
      </c>
      <c r="C27" s="129" t="s">
        <v>235</v>
      </c>
      <c r="D27" s="51">
        <v>18</v>
      </c>
    </row>
    <row r="28" spans="2:4" s="126" customFormat="1" ht="12.75" x14ac:dyDescent="0.2">
      <c r="B28" s="128">
        <v>19</v>
      </c>
      <c r="C28" s="129" t="s">
        <v>243</v>
      </c>
      <c r="D28" s="51">
        <v>19</v>
      </c>
    </row>
    <row r="29" spans="2:4" s="126" customFormat="1" ht="12.75" x14ac:dyDescent="0.2">
      <c r="B29" s="128">
        <v>20</v>
      </c>
      <c r="C29" s="129" t="s">
        <v>277</v>
      </c>
      <c r="D29" s="51">
        <v>20</v>
      </c>
    </row>
    <row r="30" spans="2:4" s="126" customFormat="1" ht="12.75" x14ac:dyDescent="0.2">
      <c r="B30" s="128">
        <v>21</v>
      </c>
      <c r="C30" s="130" t="s">
        <v>279</v>
      </c>
      <c r="D30" s="51">
        <v>21</v>
      </c>
    </row>
    <row r="31" spans="2:4" s="126" customFormat="1" ht="12.75" x14ac:dyDescent="0.2">
      <c r="B31" s="128">
        <v>22</v>
      </c>
      <c r="C31" s="129" t="s">
        <v>281</v>
      </c>
      <c r="D31" s="51">
        <v>22</v>
      </c>
    </row>
    <row r="32" spans="2:4" s="126" customFormat="1" ht="12.75" x14ac:dyDescent="0.2">
      <c r="B32" s="131"/>
      <c r="D32" s="49"/>
    </row>
    <row r="33" spans="3:3" x14ac:dyDescent="0.25">
      <c r="C33" s="65" t="s">
        <v>45</v>
      </c>
    </row>
    <row r="34" spans="3:3" x14ac:dyDescent="0.25">
      <c r="C34" s="62" t="s">
        <v>269</v>
      </c>
    </row>
    <row r="35" spans="3:3" x14ac:dyDescent="0.25">
      <c r="C35" s="62"/>
    </row>
  </sheetData>
  <hyperlinks>
    <hyperlink ref="C16" location="'7'!A1" display="Pakiet nr 7: OPATRUNKI PRZYLEPNE, PLASTRY , PRZYLEPCE, OPATRUNEK DO ZABEZPIECZANIA KANIUL, PODKŁAD NA STÓŁ ODDZIAŁ KARDIOCHIRURGII"/>
    <hyperlink ref="C19" location="'10'!A1" display="Pakiet nr 10:  OBŁOŻENIA, FARTUCHY, UBRANIA"/>
    <hyperlink ref="C29" location="'20'!A1" display="Pakiet nr 20: POKROWCE NA SPRZĘT MEDYCZNY"/>
    <hyperlink ref="C20" location="'11'!A1" display="Pakiet nr 11: PIELUCHOMAJTKI DLA DOROSŁYCH"/>
    <hyperlink ref="C21" location="'12'!A1" display="Pakiet nr 12: PLASTRY, PRZYLEPCE "/>
    <hyperlink ref="C22" location="'13'!A1" display="Pakiet nr 13: OBŁOŻENIA  POLA OPERACYJNEGO"/>
    <hyperlink ref="C23" location="'14'!A1" display="Pakiet nr 14: MASKA KACZY DZIÓB, SERWETA DO OCHRONY BRZEGÓW RANY Z RINGIEM, FOLIA CHIRURGICZNA, RĘKAWY"/>
    <hyperlink ref="C24" location="'15'!A1" display="Pakiet nr 15:  ODZIEŻ JEDNORAZOWA "/>
    <hyperlink ref="C25" location="'16'!A1" display="Pakiet nr 16: MATERIAŁY OPATRUNKOWE"/>
    <hyperlink ref="C26" location="'17'!A1" display="Pakiet  17:  PODKŁADY NA STÓŁ OPERACYJNY"/>
    <hyperlink ref="C27" location="'18'!A1" display="Pakiet 18: OBŁOŻENIA DO ZABIEGÓW ANGIOGRAFII, ZESTAW JEDNORAZOWY DO ZABIEGÓW BY- PASSOWYCH, ZESTAW DO ZABIEGÓW CHIRURGICZNYCH"/>
    <hyperlink ref="C28" location="'19'!A1" display="Pakiet nr 19:  MATA PODŁOGOWA"/>
    <hyperlink ref="C31" location="'22'!A1" display="PAKIET nr 22: Podkłady, prześcieradła celulozowe i włókninowe"/>
    <hyperlink ref="C10" location="'1'!A1" display="Pakiet nr 1: Koszulki, igły, prowadniki, filtry, spirale, zestawy, cewniki"/>
    <hyperlink ref="C11" location="'2'!A1" display="Pakiet nr 2: OBŁOŻENIA DO ZABIEGÓW ABLACJI, WSZCZEPIENIA STYMULATORÓW"/>
    <hyperlink ref="C12" location="'3'!A1" display="Pakiet nr 3: OPATRUNKI PRZYLEPNE, PLASTRY"/>
    <hyperlink ref="C13" location="'4'!A1" display="Pakiet nr 4: PODKŁADY NA STÓŁ OPERACYJNY "/>
    <hyperlink ref="C14" location="'5'!A1" display="PAKIET 5:  Obłożenie stołu operacyjnego"/>
    <hyperlink ref="C15" location="'6'!A1" display="Pakiet nr 6: OPATRUNKI HEMOSTATYCZNE W FORMIE WATY i GAZY; CPV 33140000-3"/>
    <hyperlink ref="C17" location="'8'!A1" display="Pakiet nr 8: POKROWIEC NA SPRZĘT MEDYCZNY"/>
    <hyperlink ref="C18" location="'9'!A1" display="Pakiet nr 9: DRENAŻE NEUROCHIRURGICZNE"/>
    <hyperlink ref="C30" location="'21'!A1" display="Pakiet nr 21:  Klipsy i klipsownice"/>
  </hyperlinks>
  <pageMargins left="0.7" right="0.7" top="0.75" bottom="0.75" header="0.3" footer="0.3"/>
  <pageSetup paperSize="9" scale="80" orientation="landscape"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A4" sqref="A4:I4"/>
    </sheetView>
  </sheetViews>
  <sheetFormatPr defaultRowHeight="15" x14ac:dyDescent="0.25"/>
  <cols>
    <col min="1" max="1" width="5.85546875" customWidth="1"/>
    <col min="2" max="2" width="42.7109375" customWidth="1"/>
    <col min="4" max="4" width="12.140625" customWidth="1"/>
    <col min="6" max="6" width="13" customWidth="1"/>
    <col min="8" max="8" width="11.85546875" customWidth="1"/>
    <col min="9" max="9" width="25.5703125" customWidth="1"/>
  </cols>
  <sheetData>
    <row r="1" spans="1:9" x14ac:dyDescent="0.25">
      <c r="A1" s="13" t="s">
        <v>63</v>
      </c>
    </row>
    <row r="2" spans="1:9" x14ac:dyDescent="0.25">
      <c r="A2" s="13" t="s">
        <v>36</v>
      </c>
    </row>
    <row r="4" spans="1:9" ht="19.5" customHeight="1" x14ac:dyDescent="0.25">
      <c r="A4" s="143" t="s">
        <v>136</v>
      </c>
      <c r="B4" s="143"/>
      <c r="C4" s="143"/>
      <c r="D4" s="143"/>
      <c r="E4" s="143"/>
      <c r="F4" s="143"/>
      <c r="G4" s="143"/>
      <c r="H4" s="143"/>
      <c r="I4" s="143"/>
    </row>
    <row r="5" spans="1:9" ht="45" x14ac:dyDescent="0.25">
      <c r="A5" s="43" t="s">
        <v>0</v>
      </c>
      <c r="B5" s="82" t="s">
        <v>1</v>
      </c>
      <c r="C5" s="43" t="s">
        <v>2</v>
      </c>
      <c r="D5" s="43" t="s">
        <v>3</v>
      </c>
      <c r="E5" s="43" t="s">
        <v>4</v>
      </c>
      <c r="F5" s="43" t="s">
        <v>5</v>
      </c>
      <c r="G5" s="9" t="s">
        <v>32</v>
      </c>
      <c r="H5" s="43" t="s">
        <v>6</v>
      </c>
      <c r="I5" s="43" t="s">
        <v>12</v>
      </c>
    </row>
    <row r="6" spans="1:9" ht="62.25" customHeight="1" x14ac:dyDescent="0.25">
      <c r="A6" s="81">
        <v>1</v>
      </c>
      <c r="B6" s="40" t="s">
        <v>134</v>
      </c>
      <c r="C6" s="84" t="s">
        <v>8</v>
      </c>
      <c r="D6" s="80"/>
      <c r="E6" s="80">
        <v>3000</v>
      </c>
      <c r="F6" s="80"/>
      <c r="G6" s="77"/>
      <c r="H6" s="80"/>
      <c r="I6" s="80"/>
    </row>
    <row r="7" spans="1:9" ht="66.75" customHeight="1" x14ac:dyDescent="0.25">
      <c r="A7" s="81">
        <v>2</v>
      </c>
      <c r="B7" s="40" t="s">
        <v>135</v>
      </c>
      <c r="C7" s="84" t="s">
        <v>8</v>
      </c>
      <c r="D7" s="80"/>
      <c r="E7" s="80">
        <v>80</v>
      </c>
      <c r="F7" s="80"/>
      <c r="G7" s="77"/>
      <c r="H7" s="80"/>
      <c r="I7" s="80"/>
    </row>
    <row r="8" spans="1:9" ht="22.5" customHeight="1" x14ac:dyDescent="0.25">
      <c r="A8" s="135" t="s">
        <v>17</v>
      </c>
      <c r="B8" s="136"/>
      <c r="C8" s="135"/>
      <c r="D8" s="135"/>
      <c r="E8" s="135"/>
      <c r="F8" s="10">
        <f>SUM(F6:F7)</f>
        <v>0</v>
      </c>
      <c r="G8" s="10" t="s">
        <v>34</v>
      </c>
      <c r="H8" s="10">
        <f>SUM(H6:H7)</f>
        <v>0</v>
      </c>
      <c r="I8" s="11" t="s">
        <v>34</v>
      </c>
    </row>
    <row r="12" spans="1:9" x14ac:dyDescent="0.25">
      <c r="B12" s="57" t="s">
        <v>41</v>
      </c>
      <c r="C12" s="12"/>
      <c r="D12" s="12"/>
      <c r="E12" s="12"/>
      <c r="F12" s="12"/>
      <c r="G12" s="12"/>
      <c r="H12" s="12"/>
      <c r="I12" s="59" t="s">
        <v>44</v>
      </c>
    </row>
    <row r="13" spans="1:9" ht="56.25" x14ac:dyDescent="0.25">
      <c r="B13" s="58" t="s">
        <v>42</v>
      </c>
      <c r="C13" s="12"/>
      <c r="D13" s="12"/>
      <c r="E13" s="12"/>
      <c r="F13" s="12"/>
      <c r="G13" s="12"/>
      <c r="H13" s="12"/>
      <c r="I13" s="61" t="s">
        <v>43</v>
      </c>
    </row>
  </sheetData>
  <mergeCells count="2">
    <mergeCell ref="A4:I4"/>
    <mergeCell ref="A8:E8"/>
  </mergeCells>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16"/>
  <sheetViews>
    <sheetView view="pageBreakPreview" zoomScale="60" zoomScaleNormal="100" workbookViewId="0">
      <selection activeCell="A4" sqref="A4:I4"/>
    </sheetView>
  </sheetViews>
  <sheetFormatPr defaultRowHeight="11.25" x14ac:dyDescent="0.2"/>
  <cols>
    <col min="1" max="1" width="5.42578125" style="1" customWidth="1"/>
    <col min="2" max="2" width="51.5703125" style="1" customWidth="1"/>
    <col min="3" max="3" width="9.140625" style="1"/>
    <col min="4" max="4" width="13" style="1" customWidth="1"/>
    <col min="5" max="5" width="6.85546875" style="1" customWidth="1"/>
    <col min="6" max="6" width="12.85546875" style="1" customWidth="1"/>
    <col min="7" max="7" width="9.140625" style="1"/>
    <col min="8" max="8" width="16" style="1" customWidth="1"/>
    <col min="9" max="9" width="23" style="1" customWidth="1"/>
    <col min="10" max="10" width="9.140625" style="1"/>
    <col min="11" max="11" width="10.28515625" style="1" customWidth="1"/>
    <col min="12" max="16384" width="9.140625" style="1"/>
  </cols>
  <sheetData>
    <row r="1" spans="1:11" ht="12" x14ac:dyDescent="0.2">
      <c r="A1" s="13" t="s">
        <v>63</v>
      </c>
    </row>
    <row r="2" spans="1:11" ht="12" x14ac:dyDescent="0.2">
      <c r="A2" s="13" t="s">
        <v>36</v>
      </c>
    </row>
    <row r="4" spans="1:11" ht="22.5" customHeight="1" x14ac:dyDescent="0.2">
      <c r="A4" s="143" t="s">
        <v>144</v>
      </c>
      <c r="B4" s="143"/>
      <c r="C4" s="143"/>
      <c r="D4" s="143"/>
      <c r="E4" s="143"/>
      <c r="F4" s="143"/>
      <c r="G4" s="143"/>
      <c r="H4" s="143"/>
      <c r="I4" s="143"/>
      <c r="K4" s="41" t="s">
        <v>37</v>
      </c>
    </row>
    <row r="5" spans="1:11" ht="45" x14ac:dyDescent="0.2">
      <c r="A5" s="8" t="s">
        <v>0</v>
      </c>
      <c r="B5" s="89" t="s">
        <v>1</v>
      </c>
      <c r="C5" s="7" t="s">
        <v>2</v>
      </c>
      <c r="D5" s="9" t="s">
        <v>3</v>
      </c>
      <c r="E5" s="7" t="s">
        <v>4</v>
      </c>
      <c r="F5" s="9" t="s">
        <v>5</v>
      </c>
      <c r="G5" s="9" t="s">
        <v>32</v>
      </c>
      <c r="H5" s="9" t="s">
        <v>6</v>
      </c>
      <c r="I5" s="7" t="s">
        <v>7</v>
      </c>
    </row>
    <row r="6" spans="1:11" ht="104.25" customHeight="1" x14ac:dyDescent="0.2">
      <c r="A6" s="72">
        <v>1</v>
      </c>
      <c r="B6" s="40" t="s">
        <v>138</v>
      </c>
      <c r="C6" s="70" t="s">
        <v>8</v>
      </c>
      <c r="D6" s="23"/>
      <c r="E6" s="14">
        <v>48</v>
      </c>
      <c r="F6" s="23"/>
      <c r="G6" s="23"/>
      <c r="H6" s="23"/>
      <c r="I6" s="24"/>
    </row>
    <row r="7" spans="1:11" ht="78.75" customHeight="1" x14ac:dyDescent="0.2">
      <c r="A7" s="72">
        <v>2</v>
      </c>
      <c r="B7" s="40" t="s">
        <v>139</v>
      </c>
      <c r="C7" s="70" t="s">
        <v>8</v>
      </c>
      <c r="D7" s="23"/>
      <c r="E7" s="14">
        <v>48</v>
      </c>
      <c r="F7" s="23"/>
      <c r="G7" s="23"/>
      <c r="H7" s="23"/>
      <c r="I7" s="24"/>
    </row>
    <row r="8" spans="1:11" ht="105" customHeight="1" x14ac:dyDescent="0.2">
      <c r="A8" s="72">
        <v>3</v>
      </c>
      <c r="B8" s="40" t="s">
        <v>140</v>
      </c>
      <c r="C8" s="70" t="s">
        <v>8</v>
      </c>
      <c r="D8" s="66"/>
      <c r="E8" s="71">
        <v>48</v>
      </c>
      <c r="F8" s="66"/>
      <c r="G8" s="66"/>
      <c r="H8" s="66"/>
      <c r="I8" s="91"/>
    </row>
    <row r="9" spans="1:11" ht="87" customHeight="1" x14ac:dyDescent="0.2">
      <c r="A9" s="72">
        <v>4</v>
      </c>
      <c r="B9" s="40" t="s">
        <v>141</v>
      </c>
      <c r="C9" s="70" t="s">
        <v>8</v>
      </c>
      <c r="D9" s="66"/>
      <c r="E9" s="71">
        <v>48</v>
      </c>
      <c r="F9" s="66"/>
      <c r="G9" s="66"/>
      <c r="H9" s="66"/>
      <c r="I9" s="91"/>
    </row>
    <row r="10" spans="1:11" ht="104.25" customHeight="1" x14ac:dyDescent="0.2">
      <c r="A10" s="72">
        <v>5</v>
      </c>
      <c r="B10" s="40" t="s">
        <v>142</v>
      </c>
      <c r="C10" s="70" t="s">
        <v>8</v>
      </c>
      <c r="D10" s="66"/>
      <c r="E10" s="71">
        <v>48</v>
      </c>
      <c r="F10" s="66"/>
      <c r="G10" s="66"/>
      <c r="H10" s="66"/>
      <c r="I10" s="91"/>
    </row>
    <row r="11" spans="1:11" ht="96" customHeight="1" x14ac:dyDescent="0.2">
      <c r="A11" s="72">
        <v>6</v>
      </c>
      <c r="B11" s="40" t="s">
        <v>143</v>
      </c>
      <c r="C11" s="70" t="s">
        <v>8</v>
      </c>
      <c r="D11" s="66"/>
      <c r="E11" s="71">
        <v>48</v>
      </c>
      <c r="F11" s="66"/>
      <c r="G11" s="66"/>
      <c r="H11" s="66"/>
      <c r="I11" s="91"/>
    </row>
    <row r="12" spans="1:11" s="31" customFormat="1" ht="22.5" customHeight="1" x14ac:dyDescent="0.2">
      <c r="A12" s="135" t="s">
        <v>18</v>
      </c>
      <c r="B12" s="135"/>
      <c r="C12" s="135"/>
      <c r="D12" s="135"/>
      <c r="E12" s="135"/>
      <c r="F12" s="10">
        <f>SUM(F6:F11)</f>
        <v>0</v>
      </c>
      <c r="G12" s="10"/>
      <c r="H12" s="10">
        <f>SUM(H6:H11)</f>
        <v>0</v>
      </c>
      <c r="I12" s="40"/>
    </row>
    <row r="15" spans="1:11" x14ac:dyDescent="0.2">
      <c r="B15" s="57" t="s">
        <v>41</v>
      </c>
      <c r="C15" s="12"/>
      <c r="D15" s="12"/>
      <c r="E15" s="12"/>
      <c r="F15" s="12"/>
      <c r="G15" s="12"/>
      <c r="I15" s="59" t="s">
        <v>44</v>
      </c>
    </row>
    <row r="16" spans="1:11" ht="67.5" x14ac:dyDescent="0.2">
      <c r="B16" s="58" t="s">
        <v>42</v>
      </c>
      <c r="C16" s="12"/>
      <c r="D16" s="12"/>
      <c r="E16" s="12"/>
      <c r="F16" s="12"/>
      <c r="G16" s="12"/>
      <c r="I16" s="61" t="s">
        <v>43</v>
      </c>
    </row>
  </sheetData>
  <mergeCells count="2">
    <mergeCell ref="A4:I4"/>
    <mergeCell ref="A12:E12"/>
  </mergeCells>
  <hyperlinks>
    <hyperlink ref="K4" location="'spis treści'!A1" display="powrót do spisu treści"/>
  </hyperlinks>
  <pageMargins left="0.7" right="0.7" top="0.75" bottom="0.75" header="0.3" footer="0.3"/>
  <pageSetup paperSize="9" scale="78" orientation="landscape" r:id="rId1"/>
  <rowBreaks count="1" manualBreakCount="1">
    <brk id="8"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A4" sqref="A4:I4"/>
    </sheetView>
  </sheetViews>
  <sheetFormatPr defaultRowHeight="11.25" x14ac:dyDescent="0.2"/>
  <cols>
    <col min="1" max="1" width="5" style="1" customWidth="1"/>
    <col min="2" max="2" width="46.5703125" style="1" customWidth="1"/>
    <col min="3" max="3" width="9.140625" style="1"/>
    <col min="4" max="4" width="12.140625" style="1" customWidth="1"/>
    <col min="5" max="5" width="9.140625" style="1"/>
    <col min="6" max="6" width="12" style="1" customWidth="1"/>
    <col min="7" max="7" width="9.140625" style="1"/>
    <col min="8" max="8" width="15.140625" style="1" customWidth="1"/>
    <col min="9" max="9" width="21.7109375" style="1" customWidth="1"/>
    <col min="10" max="16384" width="9.140625" style="1"/>
  </cols>
  <sheetData>
    <row r="1" spans="1:9" ht="12" x14ac:dyDescent="0.2">
      <c r="A1" s="13" t="s">
        <v>63</v>
      </c>
    </row>
    <row r="2" spans="1:9" ht="12" x14ac:dyDescent="0.2">
      <c r="A2" s="13" t="s">
        <v>36</v>
      </c>
    </row>
    <row r="4" spans="1:9" ht="26.25" customHeight="1" x14ac:dyDescent="0.2">
      <c r="A4" s="143" t="s">
        <v>146</v>
      </c>
      <c r="B4" s="143"/>
      <c r="C4" s="143"/>
      <c r="D4" s="143"/>
      <c r="E4" s="143"/>
      <c r="F4" s="143"/>
      <c r="G4" s="143"/>
      <c r="H4" s="143"/>
      <c r="I4" s="143"/>
    </row>
    <row r="5" spans="1:9" ht="45" x14ac:dyDescent="0.2">
      <c r="A5" s="7" t="s">
        <v>0</v>
      </c>
      <c r="B5" s="87" t="s">
        <v>1</v>
      </c>
      <c r="C5" s="7" t="s">
        <v>2</v>
      </c>
      <c r="D5" s="9" t="s">
        <v>3</v>
      </c>
      <c r="E5" s="7" t="s">
        <v>4</v>
      </c>
      <c r="F5" s="9" t="s">
        <v>5</v>
      </c>
      <c r="G5" s="9" t="s">
        <v>32</v>
      </c>
      <c r="H5" s="9" t="s">
        <v>6</v>
      </c>
      <c r="I5" s="7" t="s">
        <v>7</v>
      </c>
    </row>
    <row r="6" spans="1:9" ht="114.75" customHeight="1" x14ac:dyDescent="0.2">
      <c r="A6" s="15">
        <v>1</v>
      </c>
      <c r="B6" s="40" t="s">
        <v>148</v>
      </c>
      <c r="C6" s="102" t="s">
        <v>8</v>
      </c>
      <c r="D6" s="23"/>
      <c r="E6" s="14">
        <v>24</v>
      </c>
      <c r="F6" s="23"/>
      <c r="G6" s="23"/>
      <c r="H6" s="23"/>
      <c r="I6" s="15"/>
    </row>
    <row r="7" spans="1:9" ht="108.75" customHeight="1" x14ac:dyDescent="0.2">
      <c r="A7" s="70">
        <v>2</v>
      </c>
      <c r="B7" s="40" t="s">
        <v>149</v>
      </c>
      <c r="C7" s="102" t="s">
        <v>8</v>
      </c>
      <c r="D7" s="66"/>
      <c r="E7" s="71">
        <v>24</v>
      </c>
      <c r="F7" s="66"/>
      <c r="G7" s="66"/>
      <c r="H7" s="66"/>
      <c r="I7" s="70"/>
    </row>
    <row r="8" spans="1:9" ht="105.75" customHeight="1" x14ac:dyDescent="0.2">
      <c r="A8" s="70">
        <v>3</v>
      </c>
      <c r="B8" s="40" t="s">
        <v>150</v>
      </c>
      <c r="C8" s="102" t="s">
        <v>8</v>
      </c>
      <c r="D8" s="66"/>
      <c r="E8" s="71">
        <v>24</v>
      </c>
      <c r="F8" s="66"/>
      <c r="G8" s="66"/>
      <c r="H8" s="66"/>
      <c r="I8" s="70"/>
    </row>
    <row r="9" spans="1:9" ht="87.75" customHeight="1" x14ac:dyDescent="0.2">
      <c r="A9" s="70">
        <v>4</v>
      </c>
      <c r="B9" s="40" t="s">
        <v>151</v>
      </c>
      <c r="C9" s="102" t="s">
        <v>8</v>
      </c>
      <c r="D9" s="66"/>
      <c r="E9" s="71">
        <v>24</v>
      </c>
      <c r="F9" s="66"/>
      <c r="G9" s="66"/>
      <c r="H9" s="66"/>
      <c r="I9" s="70"/>
    </row>
    <row r="10" spans="1:9" ht="98.25" customHeight="1" x14ac:dyDescent="0.2">
      <c r="A10" s="70">
        <v>5</v>
      </c>
      <c r="B10" s="40" t="s">
        <v>152</v>
      </c>
      <c r="C10" s="102" t="s">
        <v>8</v>
      </c>
      <c r="D10" s="66"/>
      <c r="E10" s="71">
        <v>9</v>
      </c>
      <c r="F10" s="66"/>
      <c r="G10" s="66"/>
      <c r="H10" s="66"/>
      <c r="I10" s="70"/>
    </row>
    <row r="11" spans="1:9" ht="83.25" customHeight="1" x14ac:dyDescent="0.2">
      <c r="A11" s="70">
        <v>6</v>
      </c>
      <c r="B11" s="40" t="s">
        <v>153</v>
      </c>
      <c r="C11" s="102" t="s">
        <v>8</v>
      </c>
      <c r="D11" s="66"/>
      <c r="E11" s="71">
        <v>12</v>
      </c>
      <c r="F11" s="66"/>
      <c r="G11" s="66"/>
      <c r="H11" s="66"/>
      <c r="I11" s="70"/>
    </row>
    <row r="12" spans="1:9" ht="101.25" customHeight="1" x14ac:dyDescent="0.2">
      <c r="A12" s="70">
        <v>7</v>
      </c>
      <c r="B12" s="40" t="s">
        <v>154</v>
      </c>
      <c r="C12" s="102" t="s">
        <v>8</v>
      </c>
      <c r="D12" s="66"/>
      <c r="E12" s="71">
        <v>42</v>
      </c>
      <c r="F12" s="66"/>
      <c r="G12" s="66"/>
      <c r="H12" s="66"/>
      <c r="I12" s="70"/>
    </row>
    <row r="13" spans="1:9" ht="83.25" customHeight="1" x14ac:dyDescent="0.2">
      <c r="A13" s="70">
        <v>8</v>
      </c>
      <c r="B13" s="40" t="s">
        <v>155</v>
      </c>
      <c r="C13" s="102" t="s">
        <v>8</v>
      </c>
      <c r="D13" s="66"/>
      <c r="E13" s="71">
        <v>9</v>
      </c>
      <c r="F13" s="66"/>
      <c r="G13" s="66"/>
      <c r="H13" s="66"/>
      <c r="I13" s="70"/>
    </row>
    <row r="14" spans="1:9" ht="119.25" customHeight="1" x14ac:dyDescent="0.2">
      <c r="A14" s="70">
        <v>9</v>
      </c>
      <c r="B14" s="40" t="s">
        <v>156</v>
      </c>
      <c r="C14" s="102" t="s">
        <v>8</v>
      </c>
      <c r="D14" s="23"/>
      <c r="E14" s="14">
        <v>30</v>
      </c>
      <c r="F14" s="23"/>
      <c r="G14" s="23"/>
      <c r="H14" s="23"/>
      <c r="I14" s="15"/>
    </row>
    <row r="15" spans="1:9" ht="27.75" customHeight="1" x14ac:dyDescent="0.2">
      <c r="A15" s="135" t="s">
        <v>19</v>
      </c>
      <c r="B15" s="136"/>
      <c r="C15" s="135"/>
      <c r="D15" s="135"/>
      <c r="E15" s="135"/>
      <c r="F15" s="33">
        <f>SUM(F6:F14)</f>
        <v>0</v>
      </c>
      <c r="G15" s="33" t="s">
        <v>34</v>
      </c>
      <c r="H15" s="33">
        <f>SUM(H6:H14)</f>
        <v>0</v>
      </c>
      <c r="I15" s="11" t="s">
        <v>34</v>
      </c>
    </row>
    <row r="18" spans="2:9" x14ac:dyDescent="0.2">
      <c r="B18" s="57" t="s">
        <v>41</v>
      </c>
      <c r="C18" s="12"/>
      <c r="D18" s="12"/>
      <c r="E18" s="12"/>
      <c r="F18" s="12"/>
      <c r="G18" s="12"/>
      <c r="I18" s="59" t="s">
        <v>44</v>
      </c>
    </row>
    <row r="19" spans="2:9" ht="67.5" x14ac:dyDescent="0.2">
      <c r="B19" s="58" t="s">
        <v>42</v>
      </c>
      <c r="C19" s="12"/>
      <c r="D19" s="12"/>
      <c r="E19" s="12"/>
      <c r="F19" s="12"/>
      <c r="G19" s="12"/>
      <c r="I19" s="61" t="s">
        <v>43</v>
      </c>
    </row>
  </sheetData>
  <mergeCells count="2">
    <mergeCell ref="A4:I4"/>
    <mergeCell ref="A15:E15"/>
  </mergeCells>
  <pageMargins left="0.7" right="0.7" top="0.75" bottom="0.75" header="0.3" footer="0.3"/>
  <pageSetup paperSize="9" scale="80" orientation="landscape" r:id="rId1"/>
  <rowBreaks count="2" manualBreakCount="2">
    <brk id="9" max="9" man="1"/>
    <brk id="2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A4" sqref="A4:J4"/>
    </sheetView>
  </sheetViews>
  <sheetFormatPr defaultRowHeight="11.25" x14ac:dyDescent="0.2"/>
  <cols>
    <col min="1" max="1" width="4.42578125" style="1" customWidth="1"/>
    <col min="2" max="2" width="47.140625" style="1" customWidth="1"/>
    <col min="3" max="3" width="11" style="1" customWidth="1"/>
    <col min="4" max="4" width="11.140625" style="1" customWidth="1"/>
    <col min="5" max="5" width="12.28515625" style="1" customWidth="1"/>
    <col min="6" max="6" width="9.140625" style="1"/>
    <col min="7" max="8" width="10.7109375" style="1" customWidth="1"/>
    <col min="9" max="9" width="12.85546875" style="1" customWidth="1"/>
    <col min="10" max="10" width="26.140625" style="1" customWidth="1"/>
    <col min="11" max="16384" width="9.140625" style="1"/>
  </cols>
  <sheetData>
    <row r="1" spans="1:10" ht="12" x14ac:dyDescent="0.2">
      <c r="A1" s="13" t="s">
        <v>63</v>
      </c>
    </row>
    <row r="2" spans="1:10" ht="12" x14ac:dyDescent="0.2">
      <c r="A2" s="13" t="s">
        <v>36</v>
      </c>
    </row>
    <row r="4" spans="1:10" ht="23.25" customHeight="1" x14ac:dyDescent="0.2">
      <c r="A4" s="143" t="s">
        <v>158</v>
      </c>
      <c r="B4" s="143"/>
      <c r="C4" s="143"/>
      <c r="D4" s="143"/>
      <c r="E4" s="143"/>
      <c r="F4" s="143"/>
      <c r="G4" s="143"/>
      <c r="H4" s="143"/>
      <c r="I4" s="143"/>
      <c r="J4" s="143"/>
    </row>
    <row r="5" spans="1:10" ht="45" x14ac:dyDescent="0.2">
      <c r="A5" s="7" t="s">
        <v>0</v>
      </c>
      <c r="B5" s="149" t="s">
        <v>1</v>
      </c>
      <c r="C5" s="149"/>
      <c r="D5" s="8" t="s">
        <v>2</v>
      </c>
      <c r="E5" s="9" t="s">
        <v>3</v>
      </c>
      <c r="F5" s="7" t="s">
        <v>4</v>
      </c>
      <c r="G5" s="9" t="s">
        <v>5</v>
      </c>
      <c r="H5" s="9" t="s">
        <v>32</v>
      </c>
      <c r="I5" s="9" t="s">
        <v>6</v>
      </c>
      <c r="J5" s="7" t="s">
        <v>7</v>
      </c>
    </row>
    <row r="6" spans="1:10" ht="117" customHeight="1" x14ac:dyDescent="0.2">
      <c r="A6" s="15">
        <v>1</v>
      </c>
      <c r="B6" s="150" t="s">
        <v>157</v>
      </c>
      <c r="C6" s="151"/>
      <c r="D6" s="15" t="s">
        <v>9</v>
      </c>
      <c r="E6" s="23"/>
      <c r="F6" s="29">
        <v>20</v>
      </c>
      <c r="G6" s="23"/>
      <c r="H6" s="23"/>
      <c r="I6" s="23"/>
      <c r="J6" s="15"/>
    </row>
    <row r="7" spans="1:10" ht="25.5" customHeight="1" x14ac:dyDescent="0.2">
      <c r="A7" s="135" t="s">
        <v>20</v>
      </c>
      <c r="B7" s="135"/>
      <c r="C7" s="135"/>
      <c r="D7" s="135"/>
      <c r="E7" s="135"/>
      <c r="F7" s="135"/>
      <c r="G7" s="10">
        <f>SUM(G6:G6)</f>
        <v>0</v>
      </c>
      <c r="H7" s="10" t="s">
        <v>34</v>
      </c>
      <c r="I7" s="10">
        <f>SUM(I6:I6)</f>
        <v>0</v>
      </c>
      <c r="J7" s="37" t="s">
        <v>34</v>
      </c>
    </row>
    <row r="10" spans="1:10" x14ac:dyDescent="0.2">
      <c r="B10" s="57" t="s">
        <v>41</v>
      </c>
      <c r="C10" s="12"/>
      <c r="D10" s="12"/>
      <c r="E10" s="12"/>
      <c r="F10" s="12"/>
      <c r="G10" s="12"/>
      <c r="H10" s="12"/>
      <c r="J10" s="59" t="s">
        <v>44</v>
      </c>
    </row>
    <row r="11" spans="1:10" ht="56.25" x14ac:dyDescent="0.2">
      <c r="B11" s="58" t="s">
        <v>42</v>
      </c>
      <c r="C11" s="12"/>
      <c r="D11" s="12"/>
      <c r="E11" s="12"/>
      <c r="F11" s="12"/>
      <c r="G11" s="12"/>
      <c r="H11" s="12"/>
      <c r="J11" s="61" t="s">
        <v>43</v>
      </c>
    </row>
  </sheetData>
  <mergeCells count="4">
    <mergeCell ref="A4:J4"/>
    <mergeCell ref="B5:C5"/>
    <mergeCell ref="A7:F7"/>
    <mergeCell ref="B6:C6"/>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A4" sqref="A4:I4"/>
    </sheetView>
  </sheetViews>
  <sheetFormatPr defaultRowHeight="11.25" x14ac:dyDescent="0.2"/>
  <cols>
    <col min="1" max="1" width="4" style="2" customWidth="1"/>
    <col min="2" max="2" width="50.5703125" style="1" customWidth="1"/>
    <col min="3" max="3" width="6" style="1" customWidth="1"/>
    <col min="4" max="5" width="9.140625" style="1"/>
    <col min="6" max="6" width="9.85546875" style="1" bestFit="1" customWidth="1"/>
    <col min="7" max="7" width="9.140625" style="1"/>
    <col min="8" max="8" width="11.42578125" style="1" customWidth="1"/>
    <col min="9" max="9" width="21.5703125" style="1" customWidth="1"/>
    <col min="10" max="16384" width="9.140625" style="1"/>
  </cols>
  <sheetData>
    <row r="1" spans="1:9" ht="12" x14ac:dyDescent="0.2">
      <c r="A1" s="13" t="s">
        <v>63</v>
      </c>
    </row>
    <row r="2" spans="1:9" ht="12" x14ac:dyDescent="0.2">
      <c r="A2" s="13" t="s">
        <v>36</v>
      </c>
    </row>
    <row r="4" spans="1:9" ht="24" customHeight="1" x14ac:dyDescent="0.2">
      <c r="A4" s="148" t="s">
        <v>162</v>
      </c>
      <c r="B4" s="148"/>
      <c r="C4" s="148"/>
      <c r="D4" s="148"/>
      <c r="E4" s="148"/>
      <c r="F4" s="148"/>
      <c r="G4" s="148"/>
      <c r="H4" s="148"/>
      <c r="I4" s="148"/>
    </row>
    <row r="5" spans="1:9" ht="45" x14ac:dyDescent="0.2">
      <c r="A5" s="7" t="s">
        <v>0</v>
      </c>
      <c r="B5" s="87" t="s">
        <v>1</v>
      </c>
      <c r="C5" s="7" t="s">
        <v>2</v>
      </c>
      <c r="D5" s="9" t="s">
        <v>3</v>
      </c>
      <c r="E5" s="7" t="s">
        <v>4</v>
      </c>
      <c r="F5" s="9" t="s">
        <v>5</v>
      </c>
      <c r="G5" s="9" t="s">
        <v>32</v>
      </c>
      <c r="H5" s="9" t="s">
        <v>6</v>
      </c>
      <c r="I5" s="7" t="s">
        <v>7</v>
      </c>
    </row>
    <row r="6" spans="1:9" ht="53.25" customHeight="1" x14ac:dyDescent="0.2">
      <c r="A6" s="26">
        <v>1</v>
      </c>
      <c r="B6" s="40" t="s">
        <v>160</v>
      </c>
      <c r="C6" s="26" t="s">
        <v>8</v>
      </c>
      <c r="D6" s="77"/>
      <c r="E6" s="29">
        <v>5</v>
      </c>
      <c r="F6" s="77"/>
      <c r="G6" s="77"/>
      <c r="H6" s="77"/>
      <c r="I6" s="29"/>
    </row>
    <row r="7" spans="1:9" ht="48" customHeight="1" x14ac:dyDescent="0.2">
      <c r="A7" s="26">
        <v>2</v>
      </c>
      <c r="B7" s="40" t="s">
        <v>161</v>
      </c>
      <c r="C7" s="26" t="s">
        <v>8</v>
      </c>
      <c r="D7" s="77"/>
      <c r="E7" s="29">
        <v>25</v>
      </c>
      <c r="F7" s="77"/>
      <c r="G7" s="77"/>
      <c r="H7" s="77"/>
      <c r="I7" s="29"/>
    </row>
    <row r="8" spans="1:9" s="31" customFormat="1" ht="20.25" customHeight="1" x14ac:dyDescent="0.2">
      <c r="A8" s="135" t="s">
        <v>21</v>
      </c>
      <c r="B8" s="136"/>
      <c r="C8" s="135"/>
      <c r="D8" s="135"/>
      <c r="E8" s="135"/>
      <c r="F8" s="10">
        <f>SUM(F6:F7)</f>
        <v>0</v>
      </c>
      <c r="G8" s="10" t="s">
        <v>34</v>
      </c>
      <c r="H8" s="10">
        <f>SUM(H6:H7)</f>
        <v>0</v>
      </c>
      <c r="I8" s="39" t="s">
        <v>34</v>
      </c>
    </row>
    <row r="13" spans="1:9" x14ac:dyDescent="0.2">
      <c r="B13" s="57" t="s">
        <v>41</v>
      </c>
      <c r="C13" s="12"/>
      <c r="D13" s="12"/>
      <c r="E13" s="12"/>
      <c r="F13" s="12"/>
      <c r="G13" s="12"/>
      <c r="I13" s="59" t="s">
        <v>44</v>
      </c>
    </row>
    <row r="14" spans="1:9" ht="67.5" x14ac:dyDescent="0.2">
      <c r="B14" s="58" t="s">
        <v>42</v>
      </c>
      <c r="C14" s="12"/>
      <c r="D14" s="12"/>
      <c r="E14" s="12"/>
      <c r="F14" s="12"/>
      <c r="G14" s="12"/>
      <c r="I14" s="61" t="s">
        <v>43</v>
      </c>
    </row>
  </sheetData>
  <mergeCells count="2">
    <mergeCell ref="A8:E8"/>
    <mergeCell ref="A4:I4"/>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A4" sqref="A4:I4"/>
    </sheetView>
  </sheetViews>
  <sheetFormatPr defaultRowHeight="11.25" x14ac:dyDescent="0.2"/>
  <cols>
    <col min="1" max="1" width="3.85546875" style="1" bestFit="1" customWidth="1"/>
    <col min="2" max="2" width="54.140625" style="1" customWidth="1"/>
    <col min="3" max="3" width="9.140625" style="1"/>
    <col min="4" max="4" width="11.5703125" style="1" customWidth="1"/>
    <col min="5" max="5" width="9.140625" style="1"/>
    <col min="6" max="6" width="13.28515625" style="1" customWidth="1"/>
    <col min="7" max="7" width="9.140625" style="1"/>
    <col min="8" max="8" width="13" style="1" customWidth="1"/>
    <col min="9" max="9" width="18.85546875" style="1" customWidth="1"/>
    <col min="10" max="16384" width="9.140625" style="1"/>
  </cols>
  <sheetData>
    <row r="1" spans="1:9" ht="12" x14ac:dyDescent="0.2">
      <c r="A1" s="13" t="s">
        <v>63</v>
      </c>
    </row>
    <row r="2" spans="1:9" ht="12" x14ac:dyDescent="0.2">
      <c r="A2" s="13" t="s">
        <v>36</v>
      </c>
    </row>
    <row r="4" spans="1:9" ht="27" customHeight="1" x14ac:dyDescent="0.2">
      <c r="A4" s="143" t="s">
        <v>164</v>
      </c>
      <c r="B4" s="143"/>
      <c r="C4" s="143"/>
      <c r="D4" s="143"/>
      <c r="E4" s="143"/>
      <c r="F4" s="143"/>
      <c r="G4" s="143"/>
      <c r="H4" s="143"/>
      <c r="I4" s="143"/>
    </row>
    <row r="5" spans="1:9" ht="67.5" x14ac:dyDescent="0.2">
      <c r="A5" s="7" t="s">
        <v>0</v>
      </c>
      <c r="B5" s="87" t="s">
        <v>1</v>
      </c>
      <c r="C5" s="7" t="s">
        <v>2</v>
      </c>
      <c r="D5" s="9" t="s">
        <v>3</v>
      </c>
      <c r="E5" s="7" t="s">
        <v>4</v>
      </c>
      <c r="F5" s="9" t="s">
        <v>5</v>
      </c>
      <c r="G5" s="9" t="s">
        <v>32</v>
      </c>
      <c r="H5" s="9" t="s">
        <v>6</v>
      </c>
      <c r="I5" s="7" t="s">
        <v>7</v>
      </c>
    </row>
    <row r="6" spans="1:9" ht="63.75" customHeight="1" x14ac:dyDescent="0.2">
      <c r="A6" s="72">
        <v>1</v>
      </c>
      <c r="B6" s="40" t="s">
        <v>165</v>
      </c>
      <c r="C6" s="102" t="s">
        <v>8</v>
      </c>
      <c r="D6" s="23"/>
      <c r="E6" s="27">
        <v>5</v>
      </c>
      <c r="F6" s="23"/>
      <c r="G6" s="23"/>
      <c r="H6" s="23"/>
      <c r="I6" s="15"/>
    </row>
    <row r="7" spans="1:9" ht="63.75" customHeight="1" x14ac:dyDescent="0.2">
      <c r="A7" s="72">
        <v>2</v>
      </c>
      <c r="B7" s="40" t="s">
        <v>166</v>
      </c>
      <c r="C7" s="102" t="s">
        <v>8</v>
      </c>
      <c r="D7" s="66"/>
      <c r="E7" s="27">
        <v>25</v>
      </c>
      <c r="F7" s="66"/>
      <c r="G7" s="66"/>
      <c r="H7" s="66"/>
      <c r="I7" s="70"/>
    </row>
    <row r="8" spans="1:9" ht="63.75" customHeight="1" x14ac:dyDescent="0.2">
      <c r="A8" s="72">
        <v>3</v>
      </c>
      <c r="B8" s="40" t="s">
        <v>167</v>
      </c>
      <c r="C8" s="102" t="s">
        <v>8</v>
      </c>
      <c r="D8" s="66"/>
      <c r="E8" s="27">
        <v>5</v>
      </c>
      <c r="F8" s="66"/>
      <c r="G8" s="66"/>
      <c r="H8" s="66"/>
      <c r="I8" s="70"/>
    </row>
    <row r="9" spans="1:9" ht="63.75" customHeight="1" x14ac:dyDescent="0.2">
      <c r="A9" s="72">
        <v>4</v>
      </c>
      <c r="B9" s="40" t="s">
        <v>168</v>
      </c>
      <c r="C9" s="102" t="s">
        <v>8</v>
      </c>
      <c r="D9" s="66"/>
      <c r="E9" s="27">
        <v>5</v>
      </c>
      <c r="F9" s="66"/>
      <c r="G9" s="66"/>
      <c r="H9" s="66"/>
      <c r="I9" s="70"/>
    </row>
    <row r="10" spans="1:9" ht="36" customHeight="1" x14ac:dyDescent="0.2">
      <c r="A10" s="152" t="s">
        <v>22</v>
      </c>
      <c r="B10" s="152"/>
      <c r="C10" s="152"/>
      <c r="D10" s="152"/>
      <c r="E10" s="152"/>
      <c r="F10" s="21">
        <f>SUM(F6:F9)</f>
        <v>0</v>
      </c>
      <c r="G10" s="21" t="s">
        <v>34</v>
      </c>
      <c r="H10" s="21">
        <f>SUM(H6:H9)</f>
        <v>0</v>
      </c>
      <c r="I10" s="15" t="s">
        <v>34</v>
      </c>
    </row>
    <row r="14" spans="1:9" x14ac:dyDescent="0.2">
      <c r="B14" s="57" t="s">
        <v>41</v>
      </c>
      <c r="C14" s="12"/>
      <c r="D14" s="12"/>
      <c r="E14" s="12"/>
      <c r="F14" s="12"/>
      <c r="G14" s="12"/>
      <c r="I14" s="59" t="s">
        <v>44</v>
      </c>
    </row>
    <row r="15" spans="1:9" ht="90" x14ac:dyDescent="0.2">
      <c r="B15" s="58" t="s">
        <v>42</v>
      </c>
      <c r="C15" s="12"/>
      <c r="D15" s="12"/>
      <c r="E15" s="12"/>
      <c r="F15" s="12"/>
      <c r="G15" s="12"/>
      <c r="I15" s="61" t="s">
        <v>43</v>
      </c>
    </row>
  </sheetData>
  <mergeCells count="2">
    <mergeCell ref="A4:I4"/>
    <mergeCell ref="A10:E10"/>
  </mergeCells>
  <pageMargins left="0.7" right="0.7" top="0.75" bottom="0.75" header="0.3" footer="0.3"/>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RowHeight="11.25" x14ac:dyDescent="0.2"/>
  <cols>
    <col min="1" max="1" width="5.42578125" style="1" customWidth="1"/>
    <col min="2" max="2" width="44.5703125" style="1" customWidth="1"/>
    <col min="3" max="3" width="6.28515625" style="1" customWidth="1"/>
    <col min="4" max="4" width="12.28515625" style="1" customWidth="1"/>
    <col min="5" max="5" width="9.140625" style="1"/>
    <col min="6" max="6" width="11.28515625" style="1" customWidth="1"/>
    <col min="7" max="7" width="9.140625" style="1"/>
    <col min="8" max="8" width="13.85546875" style="1" customWidth="1"/>
    <col min="9" max="9" width="25.85546875" style="1" customWidth="1"/>
    <col min="10" max="16384" width="9.140625" style="1"/>
  </cols>
  <sheetData>
    <row r="1" spans="1:9" ht="12" x14ac:dyDescent="0.2">
      <c r="A1" s="13" t="s">
        <v>63</v>
      </c>
    </row>
    <row r="2" spans="1:9" ht="12" x14ac:dyDescent="0.2">
      <c r="A2" s="13" t="s">
        <v>36</v>
      </c>
    </row>
    <row r="4" spans="1:9" ht="26.25" customHeight="1" x14ac:dyDescent="0.2">
      <c r="A4" s="143" t="s">
        <v>170</v>
      </c>
      <c r="B4" s="143"/>
      <c r="C4" s="143"/>
      <c r="D4" s="143"/>
      <c r="E4" s="143"/>
      <c r="F4" s="143"/>
      <c r="G4" s="143"/>
      <c r="H4" s="143"/>
      <c r="I4" s="143"/>
    </row>
    <row r="5" spans="1:9" ht="45" x14ac:dyDescent="0.2">
      <c r="A5" s="7" t="s">
        <v>0</v>
      </c>
      <c r="B5" s="87" t="s">
        <v>1</v>
      </c>
      <c r="C5" s="7" t="s">
        <v>2</v>
      </c>
      <c r="D5" s="9" t="s">
        <v>3</v>
      </c>
      <c r="E5" s="7" t="s">
        <v>4</v>
      </c>
      <c r="F5" s="9" t="s">
        <v>5</v>
      </c>
      <c r="G5" s="9" t="s">
        <v>32</v>
      </c>
      <c r="H5" s="9" t="s">
        <v>6</v>
      </c>
      <c r="I5" s="7" t="s">
        <v>7</v>
      </c>
    </row>
    <row r="6" spans="1:9" ht="82.5" customHeight="1" x14ac:dyDescent="0.2">
      <c r="A6" s="15">
        <v>1</v>
      </c>
      <c r="B6" s="88" t="s">
        <v>172</v>
      </c>
      <c r="C6" s="70" t="s">
        <v>8</v>
      </c>
      <c r="D6" s="28"/>
      <c r="E6" s="14">
        <v>150</v>
      </c>
      <c r="F6" s="28"/>
      <c r="G6" s="28"/>
      <c r="H6" s="28"/>
      <c r="I6" s="20"/>
    </row>
    <row r="7" spans="1:9" ht="81" customHeight="1" x14ac:dyDescent="0.2">
      <c r="A7" s="15">
        <v>2</v>
      </c>
      <c r="B7" s="88" t="s">
        <v>173</v>
      </c>
      <c r="C7" s="70" t="s">
        <v>8</v>
      </c>
      <c r="D7" s="28"/>
      <c r="E7" s="14">
        <v>150</v>
      </c>
      <c r="F7" s="28"/>
      <c r="G7" s="28"/>
      <c r="H7" s="28"/>
      <c r="I7" s="20"/>
    </row>
    <row r="8" spans="1:9" ht="24.75" customHeight="1" x14ac:dyDescent="0.2">
      <c r="A8" s="135" t="s">
        <v>23</v>
      </c>
      <c r="B8" s="135"/>
      <c r="C8" s="135"/>
      <c r="D8" s="135"/>
      <c r="E8" s="135"/>
      <c r="F8" s="33">
        <f>SUM(F6:F7)</f>
        <v>0</v>
      </c>
      <c r="G8" s="33" t="s">
        <v>34</v>
      </c>
      <c r="H8" s="33">
        <f>SUM(H6:H7)</f>
        <v>0</v>
      </c>
      <c r="I8" s="11" t="s">
        <v>34</v>
      </c>
    </row>
    <row r="12" spans="1:9" x14ac:dyDescent="0.2">
      <c r="B12" s="57" t="s">
        <v>41</v>
      </c>
      <c r="C12" s="12"/>
      <c r="D12" s="12"/>
      <c r="E12" s="12"/>
      <c r="F12" s="12"/>
      <c r="G12" s="12"/>
      <c r="I12" s="59" t="s">
        <v>44</v>
      </c>
    </row>
    <row r="13" spans="1:9" ht="56.25" x14ac:dyDescent="0.2">
      <c r="B13" s="58" t="s">
        <v>42</v>
      </c>
      <c r="C13" s="12"/>
      <c r="D13" s="12"/>
      <c r="E13" s="12"/>
      <c r="F13" s="12"/>
      <c r="G13" s="12"/>
      <c r="I13" s="61" t="s">
        <v>43</v>
      </c>
    </row>
  </sheetData>
  <mergeCells count="2">
    <mergeCell ref="A4:I4"/>
    <mergeCell ref="A8:E8"/>
  </mergeCells>
  <pageMargins left="0.7" right="0.7"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heetViews>
  <sheetFormatPr defaultRowHeight="11.25" x14ac:dyDescent="0.2"/>
  <cols>
    <col min="1" max="1" width="3.85546875" style="1" customWidth="1"/>
    <col min="2" max="2" width="50.85546875" style="1" customWidth="1"/>
    <col min="3" max="3" width="6.85546875" style="1" customWidth="1"/>
    <col min="4" max="4" width="14.5703125" style="1" customWidth="1"/>
    <col min="5" max="5" width="9.140625" style="1"/>
    <col min="6" max="6" width="15" style="1" customWidth="1"/>
    <col min="7" max="7" width="9.140625" style="1"/>
    <col min="8" max="8" width="13.140625" style="1" customWidth="1"/>
    <col min="9" max="9" width="24.28515625" style="1" customWidth="1"/>
    <col min="10" max="16384" width="9.140625" style="1"/>
  </cols>
  <sheetData>
    <row r="1" spans="1:9" ht="12" x14ac:dyDescent="0.2">
      <c r="A1" s="13" t="s">
        <v>63</v>
      </c>
    </row>
    <row r="2" spans="1:9" ht="12" x14ac:dyDescent="0.2">
      <c r="A2" s="13" t="s">
        <v>36</v>
      </c>
    </row>
    <row r="4" spans="1:9" ht="30" customHeight="1" x14ac:dyDescent="0.2">
      <c r="A4" s="153" t="s">
        <v>283</v>
      </c>
      <c r="B4" s="153"/>
      <c r="C4" s="153"/>
      <c r="D4" s="153"/>
      <c r="E4" s="153"/>
      <c r="F4" s="153"/>
      <c r="G4" s="153"/>
      <c r="H4" s="153"/>
      <c r="I4" s="153"/>
    </row>
    <row r="5" spans="1:9" ht="45" x14ac:dyDescent="0.2">
      <c r="A5" s="7" t="s">
        <v>0</v>
      </c>
      <c r="B5" s="87" t="s">
        <v>1</v>
      </c>
      <c r="C5" s="7" t="s">
        <v>2</v>
      </c>
      <c r="D5" s="9" t="s">
        <v>3</v>
      </c>
      <c r="E5" s="7" t="s">
        <v>4</v>
      </c>
      <c r="F5" s="9" t="s">
        <v>5</v>
      </c>
      <c r="G5" s="9" t="s">
        <v>32</v>
      </c>
      <c r="H5" s="9" t="s">
        <v>6</v>
      </c>
      <c r="I5" s="7" t="s">
        <v>7</v>
      </c>
    </row>
    <row r="6" spans="1:9" ht="60" x14ac:dyDescent="0.2">
      <c r="A6" s="110">
        <v>1</v>
      </c>
      <c r="B6" s="40" t="s">
        <v>175</v>
      </c>
      <c r="C6" s="111" t="s">
        <v>8</v>
      </c>
      <c r="D6" s="25"/>
      <c r="E6" s="52">
        <v>12</v>
      </c>
      <c r="F6" s="25"/>
      <c r="G6" s="25"/>
      <c r="H6" s="25"/>
      <c r="I6" s="17"/>
    </row>
    <row r="7" spans="1:9" ht="24" x14ac:dyDescent="0.2">
      <c r="A7" s="110">
        <v>2</v>
      </c>
      <c r="B7" s="40" t="s">
        <v>176</v>
      </c>
      <c r="C7" s="111" t="s">
        <v>8</v>
      </c>
      <c r="D7" s="25"/>
      <c r="E7" s="52">
        <v>24</v>
      </c>
      <c r="F7" s="25"/>
      <c r="G7" s="25"/>
      <c r="H7" s="25"/>
      <c r="I7" s="69"/>
    </row>
    <row r="8" spans="1:9" ht="24" x14ac:dyDescent="0.2">
      <c r="A8" s="110">
        <v>3</v>
      </c>
      <c r="B8" s="40" t="s">
        <v>177</v>
      </c>
      <c r="C8" s="111" t="s">
        <v>8</v>
      </c>
      <c r="D8" s="25"/>
      <c r="E8" s="52">
        <v>6</v>
      </c>
      <c r="F8" s="25"/>
      <c r="G8" s="25"/>
      <c r="H8" s="25"/>
      <c r="I8" s="69"/>
    </row>
    <row r="9" spans="1:9" ht="48" x14ac:dyDescent="0.2">
      <c r="A9" s="110">
        <v>4</v>
      </c>
      <c r="B9" s="40" t="s">
        <v>178</v>
      </c>
      <c r="C9" s="111" t="s">
        <v>8</v>
      </c>
      <c r="D9" s="25"/>
      <c r="E9" s="52">
        <v>9</v>
      </c>
      <c r="F9" s="25"/>
      <c r="G9" s="25"/>
      <c r="H9" s="25"/>
      <c r="I9" s="69"/>
    </row>
    <row r="10" spans="1:9" ht="157.5" customHeight="1" x14ac:dyDescent="0.2">
      <c r="A10" s="110">
        <v>5</v>
      </c>
      <c r="B10" s="40" t="s">
        <v>179</v>
      </c>
      <c r="C10" s="111" t="s">
        <v>8</v>
      </c>
      <c r="D10" s="25"/>
      <c r="E10" s="52">
        <v>6</v>
      </c>
      <c r="F10" s="25"/>
      <c r="G10" s="25"/>
      <c r="H10" s="25"/>
      <c r="I10" s="69"/>
    </row>
    <row r="11" spans="1:9" ht="84" x14ac:dyDescent="0.2">
      <c r="A11" s="110">
        <v>6</v>
      </c>
      <c r="B11" s="83" t="s">
        <v>180</v>
      </c>
      <c r="C11" s="111" t="s">
        <v>8</v>
      </c>
      <c r="D11" s="25"/>
      <c r="E11" s="52">
        <v>6</v>
      </c>
      <c r="F11" s="25"/>
      <c r="G11" s="25"/>
      <c r="H11" s="25"/>
      <c r="I11" s="69"/>
    </row>
    <row r="12" spans="1:9" ht="72" x14ac:dyDescent="0.2">
      <c r="A12" s="110">
        <v>7</v>
      </c>
      <c r="B12" s="40" t="s">
        <v>181</v>
      </c>
      <c r="C12" s="111" t="s">
        <v>8</v>
      </c>
      <c r="D12" s="25"/>
      <c r="E12" s="52">
        <v>6</v>
      </c>
      <c r="F12" s="25"/>
      <c r="G12" s="25"/>
      <c r="H12" s="25"/>
      <c r="I12" s="69"/>
    </row>
    <row r="13" spans="1:9" ht="84" x14ac:dyDescent="0.2">
      <c r="A13" s="110">
        <v>8</v>
      </c>
      <c r="B13" s="40" t="s">
        <v>182</v>
      </c>
      <c r="C13" s="111" t="s">
        <v>8</v>
      </c>
      <c r="D13" s="25"/>
      <c r="E13" s="52">
        <v>6</v>
      </c>
      <c r="F13" s="25"/>
      <c r="G13" s="25"/>
      <c r="H13" s="25"/>
      <c r="I13" s="69"/>
    </row>
    <row r="14" spans="1:9" ht="48" x14ac:dyDescent="0.2">
      <c r="A14" s="110">
        <v>9</v>
      </c>
      <c r="B14" s="40" t="s">
        <v>183</v>
      </c>
      <c r="C14" s="111" t="s">
        <v>8</v>
      </c>
      <c r="D14" s="25"/>
      <c r="E14" s="52">
        <v>3</v>
      </c>
      <c r="F14" s="25"/>
      <c r="G14" s="25"/>
      <c r="H14" s="25"/>
      <c r="I14" s="69"/>
    </row>
    <row r="15" spans="1:9" ht="48" x14ac:dyDescent="0.2">
      <c r="A15" s="110">
        <v>10</v>
      </c>
      <c r="B15" s="40" t="s">
        <v>184</v>
      </c>
      <c r="C15" s="111" t="s">
        <v>8</v>
      </c>
      <c r="D15" s="25"/>
      <c r="E15" s="52">
        <v>6</v>
      </c>
      <c r="F15" s="25"/>
      <c r="G15" s="25"/>
      <c r="H15" s="25"/>
      <c r="I15" s="69"/>
    </row>
    <row r="16" spans="1:9" ht="48" x14ac:dyDescent="0.2">
      <c r="A16" s="110">
        <v>11</v>
      </c>
      <c r="B16" s="40" t="s">
        <v>185</v>
      </c>
      <c r="C16" s="111" t="s">
        <v>8</v>
      </c>
      <c r="D16" s="25"/>
      <c r="E16" s="52">
        <v>3</v>
      </c>
      <c r="F16" s="25"/>
      <c r="G16" s="25"/>
      <c r="H16" s="25"/>
      <c r="I16" s="69"/>
    </row>
    <row r="17" spans="1:9" ht="48" x14ac:dyDescent="0.2">
      <c r="A17" s="110">
        <v>12</v>
      </c>
      <c r="B17" s="40" t="s">
        <v>186</v>
      </c>
      <c r="C17" s="111" t="s">
        <v>8</v>
      </c>
      <c r="D17" s="25"/>
      <c r="E17" s="52">
        <v>6</v>
      </c>
      <c r="F17" s="25"/>
      <c r="G17" s="25"/>
      <c r="H17" s="25"/>
      <c r="I17" s="69"/>
    </row>
    <row r="18" spans="1:9" ht="84" x14ac:dyDescent="0.2">
      <c r="A18" s="110">
        <v>13</v>
      </c>
      <c r="B18" s="83" t="s">
        <v>206</v>
      </c>
      <c r="C18" s="111" t="s">
        <v>8</v>
      </c>
      <c r="D18" s="25"/>
      <c r="E18" s="52">
        <v>24</v>
      </c>
      <c r="F18" s="25"/>
      <c r="G18" s="25"/>
      <c r="H18" s="25"/>
      <c r="I18" s="69"/>
    </row>
    <row r="19" spans="1:9" ht="72" x14ac:dyDescent="0.2">
      <c r="A19" s="110">
        <v>14</v>
      </c>
      <c r="B19" s="83" t="s">
        <v>187</v>
      </c>
      <c r="C19" s="111" t="s">
        <v>8</v>
      </c>
      <c r="D19" s="25"/>
      <c r="E19" s="52">
        <v>6</v>
      </c>
      <c r="F19" s="25"/>
      <c r="G19" s="25"/>
      <c r="H19" s="25"/>
      <c r="I19" s="69"/>
    </row>
    <row r="20" spans="1:9" ht="72" x14ac:dyDescent="0.2">
      <c r="A20" s="110">
        <v>15</v>
      </c>
      <c r="B20" s="83" t="s">
        <v>188</v>
      </c>
      <c r="C20" s="111" t="s">
        <v>8</v>
      </c>
      <c r="D20" s="25"/>
      <c r="E20" s="52">
        <v>6</v>
      </c>
      <c r="F20" s="25"/>
      <c r="G20" s="25"/>
      <c r="H20" s="25"/>
      <c r="I20" s="69"/>
    </row>
    <row r="21" spans="1:9" ht="72" x14ac:dyDescent="0.2">
      <c r="A21" s="110">
        <v>16</v>
      </c>
      <c r="B21" s="83" t="s">
        <v>189</v>
      </c>
      <c r="C21" s="111" t="s">
        <v>8</v>
      </c>
      <c r="D21" s="25"/>
      <c r="E21" s="52">
        <v>6</v>
      </c>
      <c r="F21" s="25"/>
      <c r="G21" s="25"/>
      <c r="H21" s="25"/>
      <c r="I21" s="69"/>
    </row>
    <row r="22" spans="1:9" ht="60" x14ac:dyDescent="0.2">
      <c r="A22" s="110">
        <v>17</v>
      </c>
      <c r="B22" s="83" t="s">
        <v>190</v>
      </c>
      <c r="C22" s="111" t="s">
        <v>8</v>
      </c>
      <c r="D22" s="25"/>
      <c r="E22" s="52">
        <v>6</v>
      </c>
      <c r="F22" s="25"/>
      <c r="G22" s="25"/>
      <c r="H22" s="25"/>
      <c r="I22" s="69"/>
    </row>
    <row r="23" spans="1:9" ht="36" x14ac:dyDescent="0.2">
      <c r="A23" s="110">
        <v>18</v>
      </c>
      <c r="B23" s="40" t="s">
        <v>191</v>
      </c>
      <c r="C23" s="111" t="s">
        <v>8</v>
      </c>
      <c r="D23" s="25"/>
      <c r="E23" s="52">
        <v>6</v>
      </c>
      <c r="F23" s="25"/>
      <c r="G23" s="25"/>
      <c r="H23" s="25"/>
      <c r="I23" s="69"/>
    </row>
    <row r="24" spans="1:9" ht="19.5" customHeight="1" x14ac:dyDescent="0.2">
      <c r="A24" s="110">
        <v>19</v>
      </c>
      <c r="B24" s="40" t="s">
        <v>192</v>
      </c>
      <c r="C24" s="111" t="s">
        <v>8</v>
      </c>
      <c r="D24" s="25"/>
      <c r="E24" s="52">
        <v>6</v>
      </c>
      <c r="F24" s="25"/>
      <c r="G24" s="25"/>
      <c r="H24" s="25"/>
      <c r="I24" s="69"/>
    </row>
    <row r="25" spans="1:9" ht="36" x14ac:dyDescent="0.2">
      <c r="A25" s="110">
        <v>20</v>
      </c>
      <c r="B25" s="40" t="s">
        <v>193</v>
      </c>
      <c r="C25" s="111" t="s">
        <v>8</v>
      </c>
      <c r="D25" s="25"/>
      <c r="E25" s="52">
        <v>6</v>
      </c>
      <c r="F25" s="25"/>
      <c r="G25" s="25"/>
      <c r="H25" s="25"/>
      <c r="I25" s="69"/>
    </row>
    <row r="26" spans="1:9" ht="17.25" customHeight="1" x14ac:dyDescent="0.2">
      <c r="A26" s="110">
        <v>21</v>
      </c>
      <c r="B26" s="40" t="s">
        <v>194</v>
      </c>
      <c r="C26" s="111" t="s">
        <v>8</v>
      </c>
      <c r="D26" s="25"/>
      <c r="E26" s="52">
        <v>6</v>
      </c>
      <c r="F26" s="25"/>
      <c r="G26" s="25"/>
      <c r="H26" s="25"/>
      <c r="I26" s="69"/>
    </row>
    <row r="27" spans="1:9" ht="36" x14ac:dyDescent="0.2">
      <c r="A27" s="110">
        <v>22</v>
      </c>
      <c r="B27" s="40" t="s">
        <v>195</v>
      </c>
      <c r="C27" s="111" t="s">
        <v>8</v>
      </c>
      <c r="D27" s="25"/>
      <c r="E27" s="52">
        <v>6</v>
      </c>
      <c r="F27" s="25"/>
      <c r="G27" s="25"/>
      <c r="H27" s="25"/>
      <c r="I27" s="69"/>
    </row>
    <row r="28" spans="1:9" ht="17.25" customHeight="1" x14ac:dyDescent="0.2">
      <c r="A28" s="110">
        <v>23</v>
      </c>
      <c r="B28" s="40" t="s">
        <v>196</v>
      </c>
      <c r="C28" s="111" t="s">
        <v>8</v>
      </c>
      <c r="D28" s="25"/>
      <c r="E28" s="52">
        <v>6</v>
      </c>
      <c r="F28" s="25"/>
      <c r="G28" s="25"/>
      <c r="H28" s="25"/>
      <c r="I28" s="69"/>
    </row>
    <row r="29" spans="1:9" ht="48" x14ac:dyDescent="0.2">
      <c r="A29" s="110">
        <v>24</v>
      </c>
      <c r="B29" s="40" t="s">
        <v>197</v>
      </c>
      <c r="C29" s="111" t="s">
        <v>8</v>
      </c>
      <c r="D29" s="25"/>
      <c r="E29" s="52">
        <v>6</v>
      </c>
      <c r="F29" s="25"/>
      <c r="G29" s="25"/>
      <c r="H29" s="25"/>
      <c r="I29" s="69"/>
    </row>
    <row r="30" spans="1:9" ht="24" x14ac:dyDescent="0.2">
      <c r="A30" s="110">
        <v>25</v>
      </c>
      <c r="B30" s="40" t="s">
        <v>198</v>
      </c>
      <c r="C30" s="111" t="s">
        <v>8</v>
      </c>
      <c r="D30" s="25"/>
      <c r="E30" s="52">
        <v>6</v>
      </c>
      <c r="F30" s="25"/>
      <c r="G30" s="25"/>
      <c r="H30" s="25"/>
      <c r="I30" s="69"/>
    </row>
    <row r="31" spans="1:9" ht="24" x14ac:dyDescent="0.2">
      <c r="A31" s="110">
        <v>26</v>
      </c>
      <c r="B31" s="40" t="s">
        <v>199</v>
      </c>
      <c r="C31" s="111" t="s">
        <v>8</v>
      </c>
      <c r="D31" s="25"/>
      <c r="E31" s="52">
        <v>6</v>
      </c>
      <c r="F31" s="25"/>
      <c r="G31" s="25"/>
      <c r="H31" s="25"/>
      <c r="I31" s="69"/>
    </row>
    <row r="32" spans="1:9" ht="24" x14ac:dyDescent="0.2">
      <c r="A32" s="110">
        <v>27</v>
      </c>
      <c r="B32" s="40" t="s">
        <v>200</v>
      </c>
      <c r="C32" s="111" t="s">
        <v>8</v>
      </c>
      <c r="D32" s="25"/>
      <c r="E32" s="52">
        <v>6</v>
      </c>
      <c r="F32" s="25"/>
      <c r="G32" s="25"/>
      <c r="H32" s="25"/>
      <c r="I32" s="69"/>
    </row>
    <row r="33" spans="1:9" ht="36" x14ac:dyDescent="0.2">
      <c r="A33" s="110">
        <v>28</v>
      </c>
      <c r="B33" s="40" t="s">
        <v>201</v>
      </c>
      <c r="C33" s="111" t="s">
        <v>8</v>
      </c>
      <c r="D33" s="25"/>
      <c r="E33" s="52">
        <v>18</v>
      </c>
      <c r="F33" s="25"/>
      <c r="G33" s="25"/>
      <c r="H33" s="25"/>
      <c r="I33" s="69"/>
    </row>
    <row r="34" spans="1:9" ht="36" x14ac:dyDescent="0.2">
      <c r="A34" s="110">
        <v>29</v>
      </c>
      <c r="B34" s="40" t="s">
        <v>202</v>
      </c>
      <c r="C34" s="111" t="s">
        <v>8</v>
      </c>
      <c r="D34" s="25"/>
      <c r="E34" s="52">
        <v>6</v>
      </c>
      <c r="F34" s="25"/>
      <c r="G34" s="25"/>
      <c r="H34" s="25"/>
      <c r="I34" s="69"/>
    </row>
    <row r="35" spans="1:9" ht="36" x14ac:dyDescent="0.2">
      <c r="A35" s="110">
        <v>30</v>
      </c>
      <c r="B35" s="40" t="s">
        <v>203</v>
      </c>
      <c r="C35" s="111" t="s">
        <v>8</v>
      </c>
      <c r="D35" s="25"/>
      <c r="E35" s="52">
        <v>18</v>
      </c>
      <c r="F35" s="25"/>
      <c r="G35" s="25"/>
      <c r="H35" s="25"/>
      <c r="I35" s="69"/>
    </row>
    <row r="36" spans="1:9" ht="44.25" customHeight="1" x14ac:dyDescent="0.2">
      <c r="A36" s="110">
        <v>31</v>
      </c>
      <c r="B36" s="40" t="s">
        <v>204</v>
      </c>
      <c r="C36" s="111" t="s">
        <v>8</v>
      </c>
      <c r="D36" s="25"/>
      <c r="E36" s="52">
        <v>6</v>
      </c>
      <c r="F36" s="25"/>
      <c r="G36" s="25"/>
      <c r="H36" s="25"/>
      <c r="I36" s="69"/>
    </row>
    <row r="37" spans="1:9" ht="48" x14ac:dyDescent="0.2">
      <c r="A37" s="110">
        <v>32</v>
      </c>
      <c r="B37" s="40" t="s">
        <v>207</v>
      </c>
      <c r="C37" s="111" t="s">
        <v>8</v>
      </c>
      <c r="D37" s="25"/>
      <c r="E37" s="52">
        <v>6</v>
      </c>
      <c r="F37" s="25"/>
      <c r="G37" s="25"/>
      <c r="H37" s="25"/>
      <c r="I37" s="69"/>
    </row>
    <row r="38" spans="1:9" ht="36" x14ac:dyDescent="0.2">
      <c r="A38" s="110">
        <v>33</v>
      </c>
      <c r="B38" s="40" t="s">
        <v>208</v>
      </c>
      <c r="C38" s="111" t="s">
        <v>8</v>
      </c>
      <c r="D38" s="25"/>
      <c r="E38" s="52">
        <v>12</v>
      </c>
      <c r="F38" s="25"/>
      <c r="G38" s="25"/>
      <c r="H38" s="25"/>
      <c r="I38" s="69"/>
    </row>
    <row r="39" spans="1:9" ht="24" x14ac:dyDescent="0.2">
      <c r="A39" s="110">
        <v>34</v>
      </c>
      <c r="B39" s="90" t="s">
        <v>205</v>
      </c>
      <c r="C39" s="112" t="s">
        <v>47</v>
      </c>
      <c r="D39" s="25"/>
      <c r="E39" s="52">
        <v>12</v>
      </c>
      <c r="F39" s="25"/>
      <c r="G39" s="25"/>
      <c r="H39" s="25"/>
      <c r="I39" s="69"/>
    </row>
    <row r="40" spans="1:9" ht="25.5" customHeight="1" x14ac:dyDescent="0.2">
      <c r="A40" s="154" t="s">
        <v>24</v>
      </c>
      <c r="B40" s="155"/>
      <c r="C40" s="154"/>
      <c r="D40" s="154"/>
      <c r="E40" s="154"/>
      <c r="F40" s="30">
        <f>SUM(F6:F39)</f>
        <v>0</v>
      </c>
      <c r="G40" s="30" t="s">
        <v>34</v>
      </c>
      <c r="H40" s="30">
        <f>SUM(H6:H39)</f>
        <v>0</v>
      </c>
      <c r="I40" s="37" t="s">
        <v>34</v>
      </c>
    </row>
    <row r="44" spans="1:9" x14ac:dyDescent="0.2">
      <c r="B44" s="57" t="s">
        <v>41</v>
      </c>
      <c r="C44" s="12"/>
      <c r="D44" s="12"/>
      <c r="E44" s="12"/>
      <c r="F44" s="12"/>
      <c r="G44" s="12"/>
      <c r="I44" s="59" t="s">
        <v>44</v>
      </c>
    </row>
    <row r="45" spans="1:9" ht="56.25" x14ac:dyDescent="0.2">
      <c r="B45" s="58" t="s">
        <v>42</v>
      </c>
      <c r="C45" s="12"/>
      <c r="D45" s="12"/>
      <c r="E45" s="12"/>
      <c r="F45" s="12"/>
      <c r="G45" s="12"/>
      <c r="I45" s="61" t="s">
        <v>43</v>
      </c>
    </row>
  </sheetData>
  <mergeCells count="2">
    <mergeCell ref="A4:I4"/>
    <mergeCell ref="A40:E40"/>
  </mergeCells>
  <pageMargins left="0.7" right="0.7" top="0.75" bottom="0.75" header="0.3" footer="0.3"/>
  <pageSetup paperSize="9" scale="80" orientation="landscape" r:id="rId1"/>
  <rowBreaks count="4" manualBreakCount="4">
    <brk id="11" max="9" man="1"/>
    <brk id="17" max="9" man="1"/>
    <brk id="21" max="9" man="1"/>
    <brk id="3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A4" sqref="A4:I4"/>
    </sheetView>
  </sheetViews>
  <sheetFormatPr defaultRowHeight="11.25" x14ac:dyDescent="0.2"/>
  <cols>
    <col min="1" max="1" width="4.7109375" style="1" customWidth="1"/>
    <col min="2" max="2" width="41.28515625" style="1" customWidth="1"/>
    <col min="3" max="3" width="11.5703125" style="1" customWidth="1"/>
    <col min="4" max="4" width="12.7109375" style="1" customWidth="1"/>
    <col min="5" max="5" width="9.140625" style="1"/>
    <col min="6" max="6" width="16.140625" style="1" customWidth="1"/>
    <col min="7" max="7" width="9.140625" style="1"/>
    <col min="8" max="8" width="12.140625" style="1" customWidth="1"/>
    <col min="9" max="9" width="24.85546875" style="1" customWidth="1"/>
    <col min="10" max="16384" width="9.140625" style="1"/>
  </cols>
  <sheetData>
    <row r="1" spans="1:9" ht="12" x14ac:dyDescent="0.2">
      <c r="A1" s="13" t="s">
        <v>63</v>
      </c>
    </row>
    <row r="2" spans="1:9" ht="12" x14ac:dyDescent="0.2">
      <c r="A2" s="13" t="s">
        <v>36</v>
      </c>
    </row>
    <row r="4" spans="1:9" ht="18" customHeight="1" x14ac:dyDescent="0.2">
      <c r="A4" s="148" t="s">
        <v>209</v>
      </c>
      <c r="B4" s="148"/>
      <c r="C4" s="148"/>
      <c r="D4" s="148"/>
      <c r="E4" s="148"/>
      <c r="F4" s="148"/>
      <c r="G4" s="148"/>
      <c r="H4" s="148"/>
      <c r="I4" s="148"/>
    </row>
    <row r="5" spans="1:9" ht="45" x14ac:dyDescent="0.2">
      <c r="A5" s="7" t="s">
        <v>0</v>
      </c>
      <c r="B5" s="87" t="s">
        <v>1</v>
      </c>
      <c r="C5" s="7" t="s">
        <v>2</v>
      </c>
      <c r="D5" s="9" t="s">
        <v>3</v>
      </c>
      <c r="E5" s="7" t="s">
        <v>4</v>
      </c>
      <c r="F5" s="9" t="s">
        <v>5</v>
      </c>
      <c r="G5" s="9" t="s">
        <v>32</v>
      </c>
      <c r="H5" s="9" t="s">
        <v>6</v>
      </c>
      <c r="I5" s="7" t="s">
        <v>7</v>
      </c>
    </row>
    <row r="6" spans="1:9" ht="74.25" customHeight="1" x14ac:dyDescent="0.2">
      <c r="A6" s="15">
        <v>1</v>
      </c>
      <c r="B6" s="83" t="s">
        <v>211</v>
      </c>
      <c r="C6" s="107" t="s">
        <v>34</v>
      </c>
      <c r="D6" s="77" t="s">
        <v>34</v>
      </c>
      <c r="E6" s="29" t="s">
        <v>34</v>
      </c>
      <c r="F6" s="77" t="s">
        <v>34</v>
      </c>
      <c r="G6" s="77" t="s">
        <v>34</v>
      </c>
      <c r="H6" s="77" t="s">
        <v>34</v>
      </c>
      <c r="I6" s="29" t="s">
        <v>34</v>
      </c>
    </row>
    <row r="7" spans="1:9" ht="12" x14ac:dyDescent="0.2">
      <c r="A7" s="70" t="s">
        <v>51</v>
      </c>
      <c r="B7" s="40" t="s">
        <v>212</v>
      </c>
      <c r="C7" s="107" t="s">
        <v>8</v>
      </c>
      <c r="D7" s="77"/>
      <c r="E7" s="29">
        <v>2</v>
      </c>
      <c r="F7" s="77"/>
      <c r="G7" s="77"/>
      <c r="H7" s="77"/>
      <c r="I7" s="29"/>
    </row>
    <row r="8" spans="1:9" ht="12" x14ac:dyDescent="0.2">
      <c r="A8" s="70" t="s">
        <v>52</v>
      </c>
      <c r="B8" s="40" t="s">
        <v>213</v>
      </c>
      <c r="C8" s="107" t="s">
        <v>8</v>
      </c>
      <c r="D8" s="77"/>
      <c r="E8" s="29">
        <v>2</v>
      </c>
      <c r="F8" s="77"/>
      <c r="G8" s="77"/>
      <c r="H8" s="77"/>
      <c r="I8" s="29"/>
    </row>
    <row r="9" spans="1:9" ht="12" x14ac:dyDescent="0.2">
      <c r="A9" s="70" t="s">
        <v>54</v>
      </c>
      <c r="B9" s="40" t="s">
        <v>214</v>
      </c>
      <c r="C9" s="107" t="s">
        <v>8</v>
      </c>
      <c r="D9" s="77"/>
      <c r="E9" s="29">
        <v>2</v>
      </c>
      <c r="F9" s="77"/>
      <c r="G9" s="77"/>
      <c r="H9" s="77"/>
      <c r="I9" s="29"/>
    </row>
    <row r="10" spans="1:9" ht="48" x14ac:dyDescent="0.2">
      <c r="A10" s="15">
        <v>2</v>
      </c>
      <c r="B10" s="40" t="s">
        <v>215</v>
      </c>
      <c r="C10" s="107" t="s">
        <v>231</v>
      </c>
      <c r="D10" s="77"/>
      <c r="E10" s="29">
        <v>120</v>
      </c>
      <c r="F10" s="77"/>
      <c r="G10" s="77"/>
      <c r="H10" s="77"/>
      <c r="I10" s="29"/>
    </row>
    <row r="11" spans="1:9" ht="59.25" customHeight="1" x14ac:dyDescent="0.2">
      <c r="A11" s="15">
        <v>3</v>
      </c>
      <c r="B11" s="40" t="s">
        <v>216</v>
      </c>
      <c r="C11" s="107" t="s">
        <v>232</v>
      </c>
      <c r="D11" s="77"/>
      <c r="E11" s="29">
        <v>20</v>
      </c>
      <c r="F11" s="77"/>
      <c r="G11" s="77"/>
      <c r="H11" s="77"/>
      <c r="I11" s="29"/>
    </row>
    <row r="12" spans="1:9" ht="54" customHeight="1" x14ac:dyDescent="0.2">
      <c r="A12" s="15">
        <v>4</v>
      </c>
      <c r="B12" s="83" t="s">
        <v>217</v>
      </c>
      <c r="C12" s="107" t="s">
        <v>8</v>
      </c>
      <c r="D12" s="77"/>
      <c r="E12" s="29">
        <v>1</v>
      </c>
      <c r="F12" s="77"/>
      <c r="G12" s="77"/>
      <c r="H12" s="77"/>
      <c r="I12" s="29"/>
    </row>
    <row r="13" spans="1:9" ht="50.25" customHeight="1" x14ac:dyDescent="0.2">
      <c r="A13" s="70">
        <v>5</v>
      </c>
      <c r="B13" s="40" t="s">
        <v>218</v>
      </c>
      <c r="C13" s="107" t="s">
        <v>231</v>
      </c>
      <c r="D13" s="16"/>
      <c r="E13" s="14">
        <v>60</v>
      </c>
      <c r="F13" s="16"/>
      <c r="G13" s="16"/>
      <c r="H13" s="16"/>
      <c r="I13" s="24"/>
    </row>
    <row r="14" spans="1:9" ht="53.25" customHeight="1" x14ac:dyDescent="0.2">
      <c r="A14" s="70">
        <v>6</v>
      </c>
      <c r="B14" s="40" t="s">
        <v>219</v>
      </c>
      <c r="C14" s="107" t="s">
        <v>232</v>
      </c>
      <c r="D14" s="16"/>
      <c r="E14" s="27">
        <v>40</v>
      </c>
      <c r="F14" s="16"/>
      <c r="G14" s="16"/>
      <c r="H14" s="16"/>
      <c r="I14" s="24"/>
    </row>
    <row r="15" spans="1:9" ht="72" x14ac:dyDescent="0.2">
      <c r="A15" s="70">
        <v>7</v>
      </c>
      <c r="B15" s="83" t="s">
        <v>220</v>
      </c>
      <c r="C15" s="107" t="s">
        <v>8</v>
      </c>
      <c r="D15" s="16"/>
      <c r="E15" s="27">
        <v>3</v>
      </c>
      <c r="F15" s="16"/>
      <c r="G15" s="16"/>
      <c r="H15" s="16"/>
      <c r="I15" s="15"/>
    </row>
    <row r="16" spans="1:9" ht="82.5" customHeight="1" x14ac:dyDescent="0.2">
      <c r="A16" s="70">
        <v>8</v>
      </c>
      <c r="B16" s="40" t="s">
        <v>221</v>
      </c>
      <c r="C16" s="107" t="s">
        <v>231</v>
      </c>
      <c r="D16" s="68"/>
      <c r="E16" s="27">
        <v>3990</v>
      </c>
      <c r="F16" s="68"/>
      <c r="G16" s="68"/>
      <c r="H16" s="68"/>
      <c r="I16" s="70"/>
    </row>
    <row r="17" spans="1:9" ht="72" x14ac:dyDescent="0.2">
      <c r="A17" s="70">
        <v>9</v>
      </c>
      <c r="B17" s="40" t="s">
        <v>222</v>
      </c>
      <c r="C17" s="107" t="s">
        <v>233</v>
      </c>
      <c r="D17" s="68"/>
      <c r="E17" s="27">
        <v>490</v>
      </c>
      <c r="F17" s="68"/>
      <c r="G17" s="68"/>
      <c r="H17" s="68"/>
      <c r="I17" s="70"/>
    </row>
    <row r="18" spans="1:9" ht="72" x14ac:dyDescent="0.2">
      <c r="A18" s="70">
        <v>10</v>
      </c>
      <c r="B18" s="83" t="s">
        <v>223</v>
      </c>
      <c r="C18" s="107" t="s">
        <v>8</v>
      </c>
      <c r="D18" s="68"/>
      <c r="E18" s="27">
        <v>1</v>
      </c>
      <c r="F18" s="68"/>
      <c r="G18" s="68"/>
      <c r="H18" s="68"/>
      <c r="I18" s="70"/>
    </row>
    <row r="19" spans="1:9" ht="84" x14ac:dyDescent="0.2">
      <c r="A19" s="70">
        <v>11</v>
      </c>
      <c r="B19" s="83" t="s">
        <v>224</v>
      </c>
      <c r="C19" s="107" t="s">
        <v>8</v>
      </c>
      <c r="D19" s="68"/>
      <c r="E19" s="27">
        <v>1</v>
      </c>
      <c r="F19" s="68"/>
      <c r="G19" s="68"/>
      <c r="H19" s="68"/>
      <c r="I19" s="70"/>
    </row>
    <row r="20" spans="1:9" ht="36" x14ac:dyDescent="0.2">
      <c r="A20" s="70">
        <v>12</v>
      </c>
      <c r="B20" s="83" t="s">
        <v>225</v>
      </c>
      <c r="C20" s="107" t="s">
        <v>8</v>
      </c>
      <c r="D20" s="68"/>
      <c r="E20" s="27">
        <v>1</v>
      </c>
      <c r="F20" s="68"/>
      <c r="G20" s="68"/>
      <c r="H20" s="68"/>
      <c r="I20" s="70"/>
    </row>
    <row r="21" spans="1:9" ht="72" x14ac:dyDescent="0.2">
      <c r="A21" s="70">
        <v>13</v>
      </c>
      <c r="B21" s="40" t="s">
        <v>226</v>
      </c>
      <c r="C21" s="107" t="s">
        <v>231</v>
      </c>
      <c r="D21" s="68"/>
      <c r="E21" s="27">
        <v>1000</v>
      </c>
      <c r="F21" s="68"/>
      <c r="G21" s="68"/>
      <c r="H21" s="68"/>
      <c r="I21" s="70"/>
    </row>
    <row r="22" spans="1:9" ht="72" x14ac:dyDescent="0.2">
      <c r="A22" s="70">
        <v>14</v>
      </c>
      <c r="B22" s="83" t="s">
        <v>227</v>
      </c>
      <c r="C22" s="107" t="s">
        <v>8</v>
      </c>
      <c r="D22" s="68"/>
      <c r="E22" s="27">
        <v>1</v>
      </c>
      <c r="F22" s="68"/>
      <c r="G22" s="68"/>
      <c r="H22" s="68"/>
      <c r="I22" s="70"/>
    </row>
    <row r="23" spans="1:9" ht="63" customHeight="1" x14ac:dyDescent="0.2">
      <c r="A23" s="70">
        <v>15</v>
      </c>
      <c r="B23" s="40" t="s">
        <v>228</v>
      </c>
      <c r="C23" s="107" t="s">
        <v>231</v>
      </c>
      <c r="D23" s="68"/>
      <c r="E23" s="27">
        <v>500</v>
      </c>
      <c r="F23" s="68"/>
      <c r="G23" s="68"/>
      <c r="H23" s="68"/>
      <c r="I23" s="70"/>
    </row>
    <row r="24" spans="1:9" ht="78" customHeight="1" x14ac:dyDescent="0.2">
      <c r="A24" s="70">
        <v>16</v>
      </c>
      <c r="B24" s="83" t="s">
        <v>229</v>
      </c>
      <c r="C24" s="107" t="s">
        <v>8</v>
      </c>
      <c r="D24" s="68"/>
      <c r="E24" s="27">
        <v>1</v>
      </c>
      <c r="F24" s="68"/>
      <c r="G24" s="68"/>
      <c r="H24" s="68"/>
      <c r="I24" s="70"/>
    </row>
    <row r="25" spans="1:9" ht="77.25" customHeight="1" x14ac:dyDescent="0.2">
      <c r="A25" s="70">
        <v>17</v>
      </c>
      <c r="B25" s="83" t="s">
        <v>230</v>
      </c>
      <c r="C25" s="107" t="s">
        <v>8</v>
      </c>
      <c r="D25" s="68"/>
      <c r="E25" s="27">
        <v>1</v>
      </c>
      <c r="F25" s="68"/>
      <c r="G25" s="68"/>
      <c r="H25" s="68"/>
      <c r="I25" s="70"/>
    </row>
    <row r="26" spans="1:9" ht="30.75" customHeight="1" x14ac:dyDescent="0.2">
      <c r="A26" s="156" t="s">
        <v>38</v>
      </c>
      <c r="B26" s="157"/>
      <c r="C26" s="156"/>
      <c r="D26" s="156"/>
      <c r="E26" s="156"/>
      <c r="F26" s="34">
        <f>SUM(F6:F25)</f>
        <v>0</v>
      </c>
      <c r="G26" s="34" t="s">
        <v>34</v>
      </c>
      <c r="H26" s="34">
        <f>SUM(H6:H25)</f>
        <v>0</v>
      </c>
      <c r="I26" s="32" t="s">
        <v>34</v>
      </c>
    </row>
    <row r="30" spans="1:9" x14ac:dyDescent="0.2">
      <c r="B30" s="57" t="s">
        <v>41</v>
      </c>
      <c r="C30" s="12"/>
      <c r="D30" s="12"/>
      <c r="E30" s="12"/>
      <c r="F30" s="12"/>
      <c r="G30" s="12"/>
      <c r="I30" s="59" t="s">
        <v>44</v>
      </c>
    </row>
    <row r="31" spans="1:9" ht="56.25" x14ac:dyDescent="0.2">
      <c r="B31" s="58" t="s">
        <v>42</v>
      </c>
      <c r="C31" s="12"/>
      <c r="D31" s="12"/>
      <c r="E31" s="12"/>
      <c r="F31" s="12"/>
      <c r="G31" s="12"/>
      <c r="I31" s="61" t="s">
        <v>43</v>
      </c>
    </row>
  </sheetData>
  <mergeCells count="2">
    <mergeCell ref="A4:I4"/>
    <mergeCell ref="A26:E26"/>
  </mergeCells>
  <pageMargins left="0.7" right="0.7" top="0.75" bottom="0.75" header="0.3" footer="0.3"/>
  <pageSetup paperSize="9" scale="80" orientation="landscape" r:id="rId1"/>
  <rowBreaks count="2" manualBreakCount="2">
    <brk id="13" max="9" man="1"/>
    <brk id="20"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F10" sqref="F10"/>
    </sheetView>
  </sheetViews>
  <sheetFormatPr defaultRowHeight="11.25" x14ac:dyDescent="0.2"/>
  <cols>
    <col min="1" max="1" width="4.42578125" style="1" customWidth="1"/>
    <col min="2" max="2" width="63.85546875" style="1" customWidth="1"/>
    <col min="3" max="3" width="7.140625" style="1" customWidth="1"/>
    <col min="4" max="4" width="13" style="1" customWidth="1"/>
    <col min="5" max="5" width="9.140625" style="1"/>
    <col min="6" max="6" width="13" style="1" customWidth="1"/>
    <col min="7" max="7" width="9.140625" style="1"/>
    <col min="8" max="8" width="15.85546875" style="1" customWidth="1"/>
    <col min="9" max="9" width="26" style="1" customWidth="1"/>
    <col min="10" max="16384" width="9.140625" style="1"/>
  </cols>
  <sheetData>
    <row r="1" spans="1:9" ht="12" x14ac:dyDescent="0.2">
      <c r="A1" s="13" t="s">
        <v>63</v>
      </c>
    </row>
    <row r="2" spans="1:9" ht="12" x14ac:dyDescent="0.2">
      <c r="A2" s="13" t="s">
        <v>36</v>
      </c>
    </row>
    <row r="4" spans="1:9" ht="25.5" customHeight="1" x14ac:dyDescent="0.2">
      <c r="A4" s="143" t="s">
        <v>234</v>
      </c>
      <c r="B4" s="143"/>
      <c r="C4" s="143"/>
      <c r="D4" s="143"/>
      <c r="E4" s="143"/>
      <c r="F4" s="143"/>
      <c r="G4" s="143"/>
      <c r="H4" s="143"/>
      <c r="I4" s="143"/>
    </row>
    <row r="5" spans="1:9" ht="45" x14ac:dyDescent="0.2">
      <c r="A5" s="7" t="s">
        <v>0</v>
      </c>
      <c r="B5" s="97" t="s">
        <v>1</v>
      </c>
      <c r="C5" s="7" t="s">
        <v>2</v>
      </c>
      <c r="D5" s="9" t="s">
        <v>3</v>
      </c>
      <c r="E5" s="7" t="s">
        <v>4</v>
      </c>
      <c r="F5" s="9" t="s">
        <v>5</v>
      </c>
      <c r="G5" s="9" t="s">
        <v>32</v>
      </c>
      <c r="H5" s="9" t="s">
        <v>6</v>
      </c>
      <c r="I5" s="7" t="s">
        <v>7</v>
      </c>
    </row>
    <row r="6" spans="1:9" s="106" customFormat="1" ht="45.75" customHeight="1" x14ac:dyDescent="0.2">
      <c r="A6" s="26">
        <v>1</v>
      </c>
      <c r="B6" s="40" t="s">
        <v>236</v>
      </c>
      <c r="C6" s="107" t="s">
        <v>8</v>
      </c>
      <c r="D6" s="77"/>
      <c r="E6" s="29">
        <v>500</v>
      </c>
      <c r="F6" s="77"/>
      <c r="G6" s="77"/>
      <c r="H6" s="77"/>
      <c r="I6" s="29"/>
    </row>
    <row r="7" spans="1:9" s="106" customFormat="1" ht="40.5" customHeight="1" x14ac:dyDescent="0.2">
      <c r="A7" s="26">
        <v>2</v>
      </c>
      <c r="B7" s="40" t="s">
        <v>237</v>
      </c>
      <c r="C7" s="107" t="s">
        <v>8</v>
      </c>
      <c r="D7" s="77"/>
      <c r="E7" s="29">
        <v>300</v>
      </c>
      <c r="F7" s="77"/>
      <c r="G7" s="77"/>
      <c r="H7" s="77"/>
      <c r="I7" s="29"/>
    </row>
    <row r="8" spans="1:9" s="106" customFormat="1" ht="65.25" customHeight="1" x14ac:dyDescent="0.2">
      <c r="A8" s="26">
        <v>3</v>
      </c>
      <c r="B8" s="113" t="s">
        <v>238</v>
      </c>
      <c r="C8" s="107" t="s">
        <v>8</v>
      </c>
      <c r="D8" s="77"/>
      <c r="E8" s="29">
        <v>1000</v>
      </c>
      <c r="F8" s="77"/>
      <c r="G8" s="77"/>
      <c r="H8" s="77"/>
      <c r="I8" s="29"/>
    </row>
    <row r="9" spans="1:9" ht="30" customHeight="1" x14ac:dyDescent="0.2">
      <c r="A9" s="135" t="s">
        <v>25</v>
      </c>
      <c r="B9" s="136"/>
      <c r="C9" s="135"/>
      <c r="D9" s="135"/>
      <c r="E9" s="135"/>
      <c r="F9" s="10">
        <f>SUM(F6:F8)</f>
        <v>0</v>
      </c>
      <c r="G9" s="10" t="s">
        <v>34</v>
      </c>
      <c r="H9" s="10">
        <f>SUM(H6:H8)</f>
        <v>0</v>
      </c>
      <c r="I9" s="11" t="s">
        <v>34</v>
      </c>
    </row>
    <row r="19" spans="2:9" x14ac:dyDescent="0.2">
      <c r="B19" s="57" t="s">
        <v>41</v>
      </c>
      <c r="C19" s="12"/>
      <c r="D19" s="12"/>
      <c r="E19" s="12"/>
      <c r="F19" s="12"/>
      <c r="G19" s="12"/>
      <c r="I19" s="59" t="s">
        <v>44</v>
      </c>
    </row>
    <row r="20" spans="2:9" ht="56.25" x14ac:dyDescent="0.2">
      <c r="B20" s="58" t="s">
        <v>42</v>
      </c>
      <c r="C20" s="12"/>
      <c r="D20" s="12"/>
      <c r="E20" s="12"/>
      <c r="F20" s="12"/>
      <c r="G20" s="12"/>
      <c r="I20" s="61" t="s">
        <v>43</v>
      </c>
    </row>
  </sheetData>
  <mergeCells count="2">
    <mergeCell ref="A9:E9"/>
    <mergeCell ref="A4:I4"/>
  </mergeCell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4" zoomScaleNormal="100" workbookViewId="0">
      <selection activeCell="A4" sqref="A4:I4"/>
    </sheetView>
  </sheetViews>
  <sheetFormatPr defaultRowHeight="15" x14ac:dyDescent="0.25"/>
  <cols>
    <col min="1" max="1" width="4.140625" customWidth="1"/>
    <col min="2" max="2" width="46.42578125" customWidth="1"/>
    <col min="3" max="3" width="8" style="5" customWidth="1"/>
    <col min="4" max="4" width="12.5703125" customWidth="1"/>
    <col min="5" max="5" width="6.5703125" customWidth="1"/>
    <col min="6" max="6" width="15" bestFit="1" customWidth="1"/>
    <col min="7" max="7" width="7.7109375" customWidth="1"/>
    <col min="8" max="8" width="13.28515625" bestFit="1" customWidth="1"/>
    <col min="9" max="9" width="25" customWidth="1"/>
  </cols>
  <sheetData>
    <row r="1" spans="1:10" x14ac:dyDescent="0.25">
      <c r="A1" s="13" t="s">
        <v>63</v>
      </c>
    </row>
    <row r="2" spans="1:10" x14ac:dyDescent="0.25">
      <c r="A2" s="13" t="s">
        <v>36</v>
      </c>
    </row>
    <row r="4" spans="1:10" ht="20.25" customHeight="1" x14ac:dyDescent="0.25">
      <c r="A4" s="137" t="s">
        <v>59</v>
      </c>
      <c r="B4" s="137"/>
      <c r="C4" s="137"/>
      <c r="D4" s="137"/>
      <c r="E4" s="137"/>
      <c r="F4" s="137"/>
      <c r="G4" s="137"/>
      <c r="H4" s="137"/>
      <c r="I4" s="137"/>
    </row>
    <row r="5" spans="1:10" ht="60" customHeight="1" x14ac:dyDescent="0.25">
      <c r="A5" s="6" t="s">
        <v>0</v>
      </c>
      <c r="B5" s="99" t="s">
        <v>1</v>
      </c>
      <c r="C5" s="74" t="s">
        <v>2</v>
      </c>
      <c r="D5" s="9" t="s">
        <v>3</v>
      </c>
      <c r="E5" s="76" t="s">
        <v>4</v>
      </c>
      <c r="F5" s="9" t="s">
        <v>5</v>
      </c>
      <c r="G5" s="9" t="s">
        <v>32</v>
      </c>
      <c r="H5" s="9" t="s">
        <v>6</v>
      </c>
      <c r="I5" s="6" t="s">
        <v>7</v>
      </c>
    </row>
    <row r="6" spans="1:10" ht="78" customHeight="1" x14ac:dyDescent="0.25">
      <c r="A6" s="72">
        <v>1</v>
      </c>
      <c r="B6" s="83" t="s">
        <v>57</v>
      </c>
      <c r="C6" s="100" t="s">
        <v>9</v>
      </c>
      <c r="D6" s="75"/>
      <c r="E6" s="39">
        <v>35</v>
      </c>
      <c r="F6" s="73"/>
      <c r="G6" s="4"/>
      <c r="H6" s="4"/>
      <c r="I6" s="3"/>
    </row>
    <row r="7" spans="1:10" ht="85.5" customHeight="1" x14ac:dyDescent="0.25">
      <c r="A7" s="72">
        <v>2</v>
      </c>
      <c r="B7" s="40" t="s">
        <v>60</v>
      </c>
      <c r="C7" s="100" t="s">
        <v>9</v>
      </c>
      <c r="D7" s="75"/>
      <c r="E7" s="39">
        <v>150</v>
      </c>
      <c r="F7" s="73"/>
      <c r="G7" s="4"/>
      <c r="H7" s="23"/>
      <c r="I7" s="3"/>
    </row>
    <row r="8" spans="1:10" ht="107.25" customHeight="1" x14ac:dyDescent="0.25">
      <c r="A8" s="72">
        <v>3</v>
      </c>
      <c r="B8" s="40" t="s">
        <v>61</v>
      </c>
      <c r="C8" s="100" t="s">
        <v>9</v>
      </c>
      <c r="D8" s="75"/>
      <c r="E8" s="39">
        <v>30</v>
      </c>
      <c r="F8" s="73"/>
      <c r="G8" s="4"/>
      <c r="H8" s="23"/>
      <c r="I8" s="3"/>
    </row>
    <row r="9" spans="1:10" ht="100.5" customHeight="1" x14ac:dyDescent="0.25">
      <c r="A9" s="72">
        <v>4</v>
      </c>
      <c r="B9" s="40" t="s">
        <v>58</v>
      </c>
      <c r="C9" s="100" t="s">
        <v>8</v>
      </c>
      <c r="D9" s="75"/>
      <c r="E9" s="39">
        <v>10</v>
      </c>
      <c r="F9" s="73"/>
      <c r="G9" s="4"/>
      <c r="H9" s="23"/>
      <c r="I9" s="3"/>
    </row>
    <row r="10" spans="1:10" ht="57.75" customHeight="1" x14ac:dyDescent="0.25">
      <c r="A10" s="72">
        <v>5</v>
      </c>
      <c r="B10" s="40" t="s">
        <v>62</v>
      </c>
      <c r="C10" s="100" t="s">
        <v>8</v>
      </c>
      <c r="D10" s="75"/>
      <c r="E10" s="39">
        <v>225</v>
      </c>
      <c r="F10" s="73"/>
      <c r="G10" s="4"/>
      <c r="H10" s="23"/>
      <c r="I10" s="3"/>
    </row>
    <row r="11" spans="1:10" ht="25.5" customHeight="1" x14ac:dyDescent="0.25">
      <c r="A11" s="135" t="s">
        <v>33</v>
      </c>
      <c r="B11" s="136"/>
      <c r="C11" s="136"/>
      <c r="D11" s="135"/>
      <c r="E11" s="136"/>
      <c r="F11" s="10">
        <f>SUM(F6:F10)</f>
        <v>0</v>
      </c>
      <c r="G11" s="10" t="s">
        <v>34</v>
      </c>
      <c r="H11" s="10">
        <f>SUM(H6:H10)</f>
        <v>0</v>
      </c>
      <c r="I11" s="11" t="s">
        <v>34</v>
      </c>
    </row>
    <row r="15" spans="1:10" x14ac:dyDescent="0.25">
      <c r="B15" s="57" t="s">
        <v>41</v>
      </c>
      <c r="C15" s="12"/>
      <c r="D15" s="12"/>
      <c r="E15" s="12"/>
      <c r="F15" s="12"/>
      <c r="G15" s="12"/>
      <c r="I15" s="59" t="s">
        <v>44</v>
      </c>
      <c r="J15" s="12"/>
    </row>
    <row r="16" spans="1:10" ht="56.25" x14ac:dyDescent="0.25">
      <c r="B16" s="58" t="s">
        <v>42</v>
      </c>
      <c r="C16" s="12"/>
      <c r="D16" s="12"/>
      <c r="E16" s="12"/>
      <c r="F16" s="12"/>
      <c r="G16" s="12"/>
      <c r="I16" s="61" t="s">
        <v>43</v>
      </c>
      <c r="J16" s="12"/>
    </row>
    <row r="17" spans="2:10" x14ac:dyDescent="0.25">
      <c r="B17" s="12"/>
      <c r="C17" s="12"/>
      <c r="D17" s="12"/>
      <c r="E17" s="12"/>
      <c r="F17" s="12"/>
      <c r="G17" s="12"/>
      <c r="H17" s="58"/>
      <c r="J17" s="12"/>
    </row>
    <row r="18" spans="2:10" x14ac:dyDescent="0.25">
      <c r="B18" s="12"/>
      <c r="C18" s="12"/>
      <c r="D18" s="12"/>
      <c r="E18" s="12"/>
      <c r="F18" s="12"/>
      <c r="G18" s="12"/>
      <c r="H18" s="58"/>
      <c r="J18" s="12"/>
    </row>
    <row r="19" spans="2:10" x14ac:dyDescent="0.25">
      <c r="B19" s="12"/>
      <c r="C19" s="12"/>
      <c r="D19" s="12"/>
      <c r="E19" s="12"/>
      <c r="F19" s="12"/>
      <c r="G19" s="12"/>
      <c r="H19" s="60"/>
      <c r="J19" s="12"/>
    </row>
    <row r="20" spans="2:10" x14ac:dyDescent="0.25">
      <c r="B20" s="12"/>
      <c r="C20" s="12"/>
      <c r="D20" s="12"/>
      <c r="E20" s="12"/>
      <c r="F20" s="12"/>
      <c r="G20" s="12"/>
      <c r="H20" s="12"/>
      <c r="I20" s="12"/>
      <c r="J20" s="12"/>
    </row>
  </sheetData>
  <mergeCells count="2">
    <mergeCell ref="A11:E11"/>
    <mergeCell ref="A4:I4"/>
  </mergeCells>
  <pageMargins left="0.7" right="0.7" top="0.75" bottom="0.75" header="0.3" footer="0.3"/>
  <pageSetup paperSize="9" scale="80" orientation="landscape" r:id="rId1"/>
  <rowBreaks count="1" manualBreakCount="1">
    <brk id="8"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14" zoomScaleNormal="100" workbookViewId="0">
      <selection activeCell="I14" sqref="I14"/>
    </sheetView>
  </sheetViews>
  <sheetFormatPr defaultRowHeight="11.25" x14ac:dyDescent="0.2"/>
  <cols>
    <col min="1" max="1" width="4" style="1" customWidth="1"/>
    <col min="2" max="2" width="17" style="1" customWidth="1"/>
    <col min="3" max="3" width="40.42578125" style="1" customWidth="1"/>
    <col min="4" max="4" width="12.5703125" style="1" customWidth="1"/>
    <col min="5" max="5" width="15.28515625" style="1" customWidth="1"/>
    <col min="6" max="6" width="9.140625" style="1"/>
    <col min="7" max="7" width="13.7109375" style="1" customWidth="1"/>
    <col min="8" max="8" width="9.140625" style="1"/>
    <col min="9" max="9" width="15" style="1" customWidth="1"/>
    <col min="10" max="10" width="34.28515625" style="1" customWidth="1"/>
    <col min="11" max="16384" width="9.140625" style="1"/>
  </cols>
  <sheetData>
    <row r="1" spans="1:10" ht="12" x14ac:dyDescent="0.2">
      <c r="A1" s="13" t="s">
        <v>63</v>
      </c>
    </row>
    <row r="2" spans="1:10" ht="12" x14ac:dyDescent="0.2">
      <c r="A2" s="13" t="s">
        <v>36</v>
      </c>
    </row>
    <row r="4" spans="1:10" ht="26.25" customHeight="1" x14ac:dyDescent="0.2">
      <c r="A4" s="148" t="s">
        <v>239</v>
      </c>
      <c r="B4" s="148"/>
      <c r="C4" s="148"/>
      <c r="D4" s="148"/>
      <c r="E4" s="148"/>
      <c r="F4" s="148"/>
      <c r="G4" s="148"/>
      <c r="H4" s="148"/>
      <c r="I4" s="148"/>
      <c r="J4" s="148"/>
    </row>
    <row r="5" spans="1:10" ht="33.75" x14ac:dyDescent="0.2">
      <c r="A5" s="7" t="s">
        <v>0</v>
      </c>
      <c r="B5" s="149" t="s">
        <v>1</v>
      </c>
      <c r="C5" s="149"/>
      <c r="D5" s="7" t="s">
        <v>2</v>
      </c>
      <c r="E5" s="9" t="s">
        <v>3</v>
      </c>
      <c r="F5" s="7" t="s">
        <v>4</v>
      </c>
      <c r="G5" s="9" t="s">
        <v>5</v>
      </c>
      <c r="H5" s="9" t="s">
        <v>32</v>
      </c>
      <c r="I5" s="9" t="s">
        <v>6</v>
      </c>
      <c r="J5" s="7" t="s">
        <v>7</v>
      </c>
    </row>
    <row r="6" spans="1:10" ht="69" customHeight="1" x14ac:dyDescent="0.2">
      <c r="A6" s="79">
        <v>1</v>
      </c>
      <c r="B6" s="161" t="s">
        <v>240</v>
      </c>
      <c r="C6" s="161"/>
      <c r="D6" s="26" t="s">
        <v>9</v>
      </c>
      <c r="E6" s="77"/>
      <c r="F6" s="29">
        <v>20</v>
      </c>
      <c r="G6" s="77"/>
      <c r="H6" s="77"/>
      <c r="I6" s="77"/>
      <c r="J6" s="29"/>
    </row>
    <row r="7" spans="1:10" ht="67.5" customHeight="1" x14ac:dyDescent="0.2">
      <c r="A7" s="79">
        <v>2</v>
      </c>
      <c r="B7" s="161" t="s">
        <v>241</v>
      </c>
      <c r="C7" s="161"/>
      <c r="D7" s="26" t="s">
        <v>9</v>
      </c>
      <c r="E7" s="77"/>
      <c r="F7" s="29">
        <v>1</v>
      </c>
      <c r="G7" s="77"/>
      <c r="H7" s="77"/>
      <c r="I7" s="77"/>
      <c r="J7" s="29"/>
    </row>
    <row r="8" spans="1:10" ht="57" customHeight="1" x14ac:dyDescent="0.2">
      <c r="A8" s="86">
        <v>3</v>
      </c>
      <c r="B8" s="159" t="s">
        <v>242</v>
      </c>
      <c r="C8" s="160"/>
      <c r="D8" s="71" t="s">
        <v>47</v>
      </c>
      <c r="E8" s="15"/>
      <c r="F8" s="27">
        <v>12</v>
      </c>
      <c r="G8" s="23"/>
      <c r="H8" s="23"/>
      <c r="I8" s="23"/>
      <c r="J8" s="15"/>
    </row>
    <row r="9" spans="1:10" ht="18.75" customHeight="1" x14ac:dyDescent="0.2">
      <c r="A9" s="135" t="s">
        <v>26</v>
      </c>
      <c r="B9" s="135"/>
      <c r="C9" s="135"/>
      <c r="D9" s="135"/>
      <c r="E9" s="135"/>
      <c r="F9" s="135"/>
      <c r="G9" s="10">
        <f>SUM(G6:G8)</f>
        <v>0</v>
      </c>
      <c r="H9" s="10" t="s">
        <v>34</v>
      </c>
      <c r="I9" s="10">
        <f>SUM(I6:I8)</f>
        <v>0</v>
      </c>
      <c r="J9" s="37" t="s">
        <v>34</v>
      </c>
    </row>
    <row r="13" spans="1:10" ht="36" customHeight="1" x14ac:dyDescent="0.2">
      <c r="B13" s="158" t="s">
        <v>246</v>
      </c>
      <c r="C13" s="158"/>
      <c r="D13" s="117"/>
      <c r="E13" s="117"/>
      <c r="F13" s="117"/>
      <c r="G13" s="117"/>
      <c r="H13" s="117"/>
    </row>
    <row r="15" spans="1:10" ht="21.75" customHeight="1" x14ac:dyDescent="0.2">
      <c r="B15" s="116" t="s">
        <v>247</v>
      </c>
      <c r="C15" s="114"/>
    </row>
    <row r="16" spans="1:10" ht="23.25" customHeight="1" x14ac:dyDescent="0.2">
      <c r="B16" s="116" t="s">
        <v>248</v>
      </c>
      <c r="C16" s="114"/>
    </row>
    <row r="17" spans="2:5" ht="24" customHeight="1" x14ac:dyDescent="0.2">
      <c r="B17" s="116" t="s">
        <v>249</v>
      </c>
      <c r="C17" s="114"/>
    </row>
    <row r="18" spans="2:5" ht="28.5" customHeight="1" x14ac:dyDescent="0.2">
      <c r="B18" s="116" t="s">
        <v>251</v>
      </c>
      <c r="C18" s="115" t="s">
        <v>250</v>
      </c>
    </row>
    <row r="19" spans="2:5" ht="28.5" customHeight="1" x14ac:dyDescent="0.2">
      <c r="B19" s="119"/>
      <c r="C19" s="120"/>
    </row>
    <row r="21" spans="2:5" ht="15.75" x14ac:dyDescent="0.25">
      <c r="B21" s="92"/>
      <c r="C21" s="93" t="s">
        <v>245</v>
      </c>
      <c r="D21" s="92"/>
      <c r="E21" s="92"/>
    </row>
    <row r="22" spans="2:5" x14ac:dyDescent="0.2">
      <c r="C22" s="2"/>
    </row>
    <row r="23" spans="2:5" ht="90" x14ac:dyDescent="0.2">
      <c r="B23" s="94" t="s">
        <v>29</v>
      </c>
      <c r="C23" s="95" t="s">
        <v>252</v>
      </c>
      <c r="D23" s="96" t="s">
        <v>50</v>
      </c>
      <c r="E23" s="96" t="s">
        <v>253</v>
      </c>
    </row>
    <row r="24" spans="2:5" ht="17.25" customHeight="1" x14ac:dyDescent="0.2">
      <c r="B24" s="22">
        <v>1</v>
      </c>
      <c r="C24" s="40" t="s">
        <v>254</v>
      </c>
      <c r="D24" s="118"/>
      <c r="E24" s="85"/>
    </row>
    <row r="25" spans="2:5" ht="24" x14ac:dyDescent="0.2">
      <c r="B25" s="22">
        <v>2</v>
      </c>
      <c r="C25" s="40" t="s">
        <v>255</v>
      </c>
      <c r="D25" s="118"/>
      <c r="E25" s="85"/>
    </row>
    <row r="26" spans="2:5" ht="20.25" customHeight="1" x14ac:dyDescent="0.2">
      <c r="B26" s="22">
        <v>3</v>
      </c>
      <c r="C26" s="40" t="s">
        <v>256</v>
      </c>
      <c r="D26" s="118"/>
      <c r="E26" s="85"/>
    </row>
    <row r="27" spans="2:5" ht="12" x14ac:dyDescent="0.2">
      <c r="B27" s="22">
        <v>4</v>
      </c>
      <c r="C27" s="40" t="s">
        <v>257</v>
      </c>
      <c r="D27" s="118"/>
      <c r="E27" s="85"/>
    </row>
    <row r="28" spans="2:5" ht="24" x14ac:dyDescent="0.2">
      <c r="B28" s="22">
        <v>5</v>
      </c>
      <c r="C28" s="40" t="s">
        <v>258</v>
      </c>
      <c r="D28" s="118"/>
      <c r="E28" s="85"/>
    </row>
    <row r="29" spans="2:5" ht="24" x14ac:dyDescent="0.2">
      <c r="B29" s="22">
        <v>6</v>
      </c>
      <c r="C29" s="40" t="s">
        <v>259</v>
      </c>
      <c r="D29" s="118"/>
      <c r="E29" s="85"/>
    </row>
    <row r="30" spans="2:5" ht="17.25" customHeight="1" x14ac:dyDescent="0.2">
      <c r="B30" s="22">
        <v>7</v>
      </c>
      <c r="C30" s="40" t="s">
        <v>260</v>
      </c>
      <c r="D30" s="118"/>
      <c r="E30" s="85"/>
    </row>
    <row r="31" spans="2:5" ht="12" x14ac:dyDescent="0.2">
      <c r="B31" s="22">
        <v>8</v>
      </c>
      <c r="C31" s="40" t="s">
        <v>261</v>
      </c>
      <c r="D31" s="118"/>
      <c r="E31" s="85"/>
    </row>
    <row r="32" spans="2:5" ht="36" x14ac:dyDescent="0.2">
      <c r="B32" s="22">
        <v>9</v>
      </c>
      <c r="C32" s="40" t="s">
        <v>262</v>
      </c>
      <c r="D32" s="118"/>
      <c r="E32" s="85"/>
    </row>
    <row r="33" spans="2:8" ht="60" x14ac:dyDescent="0.2">
      <c r="B33" s="22">
        <v>10</v>
      </c>
      <c r="C33" s="40" t="s">
        <v>263</v>
      </c>
      <c r="D33" s="118"/>
      <c r="E33" s="85"/>
    </row>
    <row r="34" spans="2:8" ht="36" x14ac:dyDescent="0.2">
      <c r="B34" s="22">
        <v>11</v>
      </c>
      <c r="C34" s="40" t="s">
        <v>264</v>
      </c>
      <c r="D34" s="118"/>
      <c r="E34" s="85"/>
    </row>
    <row r="35" spans="2:8" ht="24" x14ac:dyDescent="0.2">
      <c r="B35" s="22">
        <v>12</v>
      </c>
      <c r="C35" s="40" t="s">
        <v>265</v>
      </c>
      <c r="D35" s="118"/>
      <c r="E35" s="85"/>
    </row>
    <row r="36" spans="2:8" ht="48.75" customHeight="1" x14ac:dyDescent="0.2">
      <c r="B36" s="22">
        <v>13</v>
      </c>
      <c r="C36" s="40" t="s">
        <v>266</v>
      </c>
      <c r="D36" s="118"/>
      <c r="E36" s="85"/>
    </row>
    <row r="37" spans="2:8" ht="57" customHeight="1" x14ac:dyDescent="0.2">
      <c r="B37" s="22">
        <v>14</v>
      </c>
      <c r="C37" s="40" t="s">
        <v>267</v>
      </c>
      <c r="D37" s="118"/>
      <c r="E37" s="85"/>
    </row>
    <row r="38" spans="2:8" ht="33" customHeight="1" x14ac:dyDescent="0.2">
      <c r="B38" s="22">
        <v>15</v>
      </c>
      <c r="C38" s="40" t="s">
        <v>268</v>
      </c>
      <c r="D38" s="118"/>
      <c r="E38" s="85"/>
    </row>
    <row r="39" spans="2:8" ht="15" customHeight="1" x14ac:dyDescent="0.2">
      <c r="B39" s="162" t="s">
        <v>49</v>
      </c>
      <c r="C39" s="163"/>
      <c r="D39" s="163"/>
      <c r="E39" s="164"/>
    </row>
    <row r="40" spans="2:8" ht="33" customHeight="1" x14ac:dyDescent="0.2">
      <c r="B40" s="132"/>
      <c r="C40" s="133" t="s">
        <v>48</v>
      </c>
      <c r="D40" s="133"/>
      <c r="E40" s="134"/>
    </row>
    <row r="46" spans="2:8" ht="22.5" x14ac:dyDescent="0.2">
      <c r="B46" s="57" t="s">
        <v>244</v>
      </c>
      <c r="C46" s="12"/>
      <c r="D46" s="59" t="s">
        <v>44</v>
      </c>
      <c r="E46" s="12"/>
      <c r="F46" s="12"/>
      <c r="G46" s="12"/>
      <c r="H46" s="12"/>
    </row>
    <row r="47" spans="2:8" ht="135" x14ac:dyDescent="0.2">
      <c r="B47" s="58" t="s">
        <v>42</v>
      </c>
      <c r="C47" s="12"/>
      <c r="D47" s="61" t="s">
        <v>43</v>
      </c>
      <c r="E47" s="12"/>
      <c r="F47" s="12"/>
      <c r="G47" s="12"/>
      <c r="H47" s="12"/>
    </row>
    <row r="66" spans="3:3" x14ac:dyDescent="0.2">
      <c r="C66" s="2"/>
    </row>
    <row r="67" spans="3:3" x14ac:dyDescent="0.2">
      <c r="C67" s="2"/>
    </row>
  </sheetData>
  <mergeCells count="8">
    <mergeCell ref="B39:E39"/>
    <mergeCell ref="B13:C13"/>
    <mergeCell ref="A4:J4"/>
    <mergeCell ref="B5:C5"/>
    <mergeCell ref="A9:F9"/>
    <mergeCell ref="B8:C8"/>
    <mergeCell ref="B7:C7"/>
    <mergeCell ref="B6:C6"/>
  </mergeCells>
  <pageMargins left="0.7" right="0.7" top="0.75" bottom="0.75" header="0.3" footer="0.3"/>
  <pageSetup paperSize="9" scale="76" orientation="landscape" r:id="rId1"/>
  <rowBreaks count="2" manualBreakCount="2">
    <brk id="11" max="9" man="1"/>
    <brk id="29" max="9" man="1"/>
  </rowBreaks>
  <colBreaks count="1" manualBreakCount="1">
    <brk id="10"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6"/>
  <sheetViews>
    <sheetView zoomScaleNormal="100" workbookViewId="0">
      <selection activeCell="L4" sqref="L4"/>
    </sheetView>
  </sheetViews>
  <sheetFormatPr defaultRowHeight="11.25" x14ac:dyDescent="0.2"/>
  <cols>
    <col min="1" max="1" width="3.85546875" style="1" customWidth="1"/>
    <col min="2" max="2" width="48.85546875" style="1" customWidth="1"/>
    <col min="3" max="3" width="7.42578125" style="1" customWidth="1"/>
    <col min="4" max="4" width="13.42578125" style="1" customWidth="1"/>
    <col min="5" max="5" width="9.140625" style="1"/>
    <col min="6" max="6" width="12.7109375" style="1" customWidth="1"/>
    <col min="7" max="7" width="9.140625" style="1"/>
    <col min="8" max="8" width="13.28515625" style="1" customWidth="1"/>
    <col min="9" max="9" width="23" style="1" customWidth="1"/>
    <col min="10" max="16384" width="9.140625" style="1"/>
  </cols>
  <sheetData>
    <row r="1" spans="1:12" ht="12" x14ac:dyDescent="0.2">
      <c r="A1" s="13" t="s">
        <v>63</v>
      </c>
    </row>
    <row r="2" spans="1:12" ht="12" x14ac:dyDescent="0.2">
      <c r="A2" s="13" t="s">
        <v>36</v>
      </c>
    </row>
    <row r="4" spans="1:12" ht="21.75" customHeight="1" x14ac:dyDescent="0.2">
      <c r="A4" s="148" t="s">
        <v>273</v>
      </c>
      <c r="B4" s="148"/>
      <c r="C4" s="148"/>
      <c r="D4" s="148"/>
      <c r="E4" s="148"/>
      <c r="F4" s="148"/>
      <c r="G4" s="148"/>
      <c r="H4" s="148"/>
      <c r="I4" s="148"/>
      <c r="L4" s="42" t="s">
        <v>37</v>
      </c>
    </row>
    <row r="5" spans="1:12" ht="45" x14ac:dyDescent="0.2">
      <c r="A5" s="7" t="s">
        <v>0</v>
      </c>
      <c r="B5" s="89" t="s">
        <v>1</v>
      </c>
      <c r="C5" s="7" t="s">
        <v>2</v>
      </c>
      <c r="D5" s="9" t="s">
        <v>3</v>
      </c>
      <c r="E5" s="7" t="s">
        <v>4</v>
      </c>
      <c r="F5" s="9" t="s">
        <v>5</v>
      </c>
      <c r="G5" s="9" t="s">
        <v>32</v>
      </c>
      <c r="H5" s="9" t="s">
        <v>6</v>
      </c>
      <c r="I5" s="7" t="s">
        <v>7</v>
      </c>
    </row>
    <row r="6" spans="1:12" ht="65.25" customHeight="1" x14ac:dyDescent="0.2">
      <c r="A6" s="72">
        <v>1</v>
      </c>
      <c r="B6" s="40" t="s">
        <v>275</v>
      </c>
      <c r="C6" s="122" t="s">
        <v>8</v>
      </c>
      <c r="D6" s="121"/>
      <c r="E6" s="14">
        <v>10</v>
      </c>
      <c r="F6" s="16"/>
      <c r="G6" s="16"/>
      <c r="H6" s="16"/>
      <c r="I6" s="15"/>
    </row>
    <row r="7" spans="1:12" ht="72.75" customHeight="1" x14ac:dyDescent="0.2">
      <c r="A7" s="72">
        <v>2</v>
      </c>
      <c r="B7" s="40" t="s">
        <v>276</v>
      </c>
      <c r="C7" s="122" t="s">
        <v>8</v>
      </c>
      <c r="D7" s="121"/>
      <c r="E7" s="71">
        <v>40</v>
      </c>
      <c r="F7" s="68"/>
      <c r="G7" s="68"/>
      <c r="H7" s="68"/>
      <c r="I7" s="70"/>
    </row>
    <row r="8" spans="1:12" ht="52.5" customHeight="1" x14ac:dyDescent="0.2">
      <c r="A8" s="98">
        <v>3</v>
      </c>
      <c r="B8" s="40" t="s">
        <v>274</v>
      </c>
      <c r="C8" s="123" t="s">
        <v>8</v>
      </c>
      <c r="D8" s="121"/>
      <c r="E8" s="71">
        <v>30</v>
      </c>
      <c r="F8" s="68"/>
      <c r="G8" s="68"/>
      <c r="H8" s="68"/>
      <c r="I8" s="70"/>
    </row>
    <row r="9" spans="1:12" s="31" customFormat="1" ht="24.75" customHeight="1" x14ac:dyDescent="0.2">
      <c r="A9" s="135" t="s">
        <v>27</v>
      </c>
      <c r="B9" s="136"/>
      <c r="C9" s="136"/>
      <c r="D9" s="135"/>
      <c r="E9" s="135"/>
      <c r="F9" s="34">
        <f>SUM(F6:F8)</f>
        <v>0</v>
      </c>
      <c r="G9" s="34" t="s">
        <v>34</v>
      </c>
      <c r="H9" s="34">
        <f>SUM(H6:H8)</f>
        <v>0</v>
      </c>
      <c r="I9" s="38" t="s">
        <v>34</v>
      </c>
    </row>
    <row r="15" spans="1:12" ht="15" customHeight="1" x14ac:dyDescent="0.2">
      <c r="B15" s="57" t="s">
        <v>41</v>
      </c>
      <c r="C15" s="12"/>
      <c r="D15" s="12"/>
      <c r="E15" s="12"/>
      <c r="F15" s="12"/>
      <c r="G15" s="12"/>
      <c r="H15" s="141" t="s">
        <v>44</v>
      </c>
      <c r="I15" s="141"/>
    </row>
    <row r="16" spans="1:12" ht="47.25" customHeight="1" x14ac:dyDescent="0.2">
      <c r="B16" s="58" t="s">
        <v>42</v>
      </c>
      <c r="C16" s="12"/>
      <c r="D16" s="12"/>
      <c r="E16" s="12"/>
      <c r="F16" s="12"/>
      <c r="G16" s="12"/>
      <c r="H16" s="142" t="s">
        <v>43</v>
      </c>
      <c r="I16" s="142"/>
    </row>
  </sheetData>
  <mergeCells count="4">
    <mergeCell ref="H15:I15"/>
    <mergeCell ref="H16:I16"/>
    <mergeCell ref="A4:I4"/>
    <mergeCell ref="A9:E9"/>
  </mergeCells>
  <hyperlinks>
    <hyperlink ref="L4" location="'spis treści'!A1" display="powrót do spisu treści"/>
  </hyperlinks>
  <pageMargins left="0.7" right="0.7" top="0.75" bottom="0.75" header="0.3" footer="0.3"/>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A4" sqref="A4:I4"/>
    </sheetView>
  </sheetViews>
  <sheetFormatPr defaultRowHeight="11.25" x14ac:dyDescent="0.2"/>
  <cols>
    <col min="1" max="1" width="4.5703125" style="1" customWidth="1"/>
    <col min="2" max="2" width="37.5703125" style="1" customWidth="1"/>
    <col min="3" max="3" width="11.5703125" style="1" customWidth="1"/>
    <col min="4" max="4" width="14.5703125" style="1" customWidth="1"/>
    <col min="5" max="5" width="9.140625" style="1"/>
    <col min="6" max="6" width="13.140625" style="1" customWidth="1"/>
    <col min="7" max="7" width="9.140625" style="1"/>
    <col min="8" max="8" width="15.42578125" style="1" customWidth="1"/>
    <col min="9" max="9" width="38.140625" style="1" customWidth="1"/>
    <col min="10" max="16384" width="9.140625" style="1"/>
  </cols>
  <sheetData>
    <row r="1" spans="1:9" ht="12" x14ac:dyDescent="0.2">
      <c r="A1" s="13" t="s">
        <v>63</v>
      </c>
    </row>
    <row r="2" spans="1:9" ht="12" x14ac:dyDescent="0.2">
      <c r="A2" s="13" t="s">
        <v>36</v>
      </c>
    </row>
    <row r="4" spans="1:9" ht="20.25" customHeight="1" x14ac:dyDescent="0.2">
      <c r="A4" s="148" t="s">
        <v>278</v>
      </c>
      <c r="B4" s="148"/>
      <c r="C4" s="148"/>
      <c r="D4" s="148"/>
      <c r="E4" s="148"/>
      <c r="F4" s="148"/>
      <c r="G4" s="148"/>
      <c r="H4" s="148"/>
      <c r="I4" s="148"/>
    </row>
    <row r="5" spans="1:9" ht="33.75" x14ac:dyDescent="0.2">
      <c r="A5" s="7" t="s">
        <v>0</v>
      </c>
      <c r="B5" s="97" t="s">
        <v>1</v>
      </c>
      <c r="C5" s="7" t="s">
        <v>2</v>
      </c>
      <c r="D5" s="9" t="s">
        <v>3</v>
      </c>
      <c r="E5" s="7" t="s">
        <v>4</v>
      </c>
      <c r="F5" s="9" t="s">
        <v>5</v>
      </c>
      <c r="G5" s="9" t="s">
        <v>32</v>
      </c>
      <c r="H5" s="9" t="s">
        <v>6</v>
      </c>
      <c r="I5" s="7" t="s">
        <v>7</v>
      </c>
    </row>
    <row r="6" spans="1:9" ht="106.5" customHeight="1" x14ac:dyDescent="0.2">
      <c r="A6" s="26">
        <v>1</v>
      </c>
      <c r="B6" s="40" t="s">
        <v>270</v>
      </c>
      <c r="C6" s="38" t="s">
        <v>231</v>
      </c>
      <c r="D6" s="124"/>
      <c r="E6" s="29">
        <v>200</v>
      </c>
      <c r="F6" s="77"/>
      <c r="G6" s="77"/>
      <c r="H6" s="77"/>
      <c r="I6" s="29"/>
    </row>
    <row r="7" spans="1:9" ht="71.25" customHeight="1" x14ac:dyDescent="0.2">
      <c r="A7" s="26">
        <v>2</v>
      </c>
      <c r="B7" s="40" t="s">
        <v>271</v>
      </c>
      <c r="C7" s="11" t="s">
        <v>272</v>
      </c>
      <c r="D7" s="124"/>
      <c r="E7" s="29">
        <v>2</v>
      </c>
      <c r="F7" s="77"/>
      <c r="G7" s="77"/>
      <c r="H7" s="77"/>
      <c r="I7" s="29"/>
    </row>
    <row r="8" spans="1:9" ht="30" customHeight="1" x14ac:dyDescent="0.2">
      <c r="A8" s="135" t="s">
        <v>28</v>
      </c>
      <c r="B8" s="135"/>
      <c r="C8" s="136"/>
      <c r="D8" s="135"/>
      <c r="E8" s="135"/>
      <c r="F8" s="10">
        <f>SUM(F6:F7)</f>
        <v>0</v>
      </c>
      <c r="G8" s="10" t="s">
        <v>34</v>
      </c>
      <c r="H8" s="10">
        <f>SUM(H6:H7)</f>
        <v>0</v>
      </c>
      <c r="I8" s="38" t="s">
        <v>34</v>
      </c>
    </row>
    <row r="13" spans="1:9" x14ac:dyDescent="0.2">
      <c r="B13" s="57" t="s">
        <v>41</v>
      </c>
      <c r="C13" s="12"/>
      <c r="D13" s="12"/>
      <c r="E13" s="12"/>
      <c r="F13" s="12"/>
      <c r="G13" s="12"/>
      <c r="I13" s="59" t="s">
        <v>44</v>
      </c>
    </row>
    <row r="14" spans="1:9" ht="45" x14ac:dyDescent="0.2">
      <c r="B14" s="58" t="s">
        <v>42</v>
      </c>
      <c r="C14" s="12"/>
      <c r="D14" s="12"/>
      <c r="E14" s="12"/>
      <c r="F14" s="12"/>
      <c r="G14" s="12"/>
      <c r="I14" s="61" t="s">
        <v>43</v>
      </c>
    </row>
  </sheetData>
  <mergeCells count="2">
    <mergeCell ref="A4:I4"/>
    <mergeCell ref="A8:E8"/>
  </mergeCells>
  <pageMargins left="0.7" right="0.7" top="0.75" bottom="0.75" header="0.3" footer="0.3"/>
  <pageSetup paperSize="9" scale="7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RowHeight="11.25" x14ac:dyDescent="0.2"/>
  <cols>
    <col min="1" max="1" width="4.5703125" style="1" customWidth="1"/>
    <col min="2" max="2" width="41" style="1" customWidth="1"/>
    <col min="3" max="3" width="9.140625" style="1"/>
    <col min="4" max="4" width="13.42578125" style="1" customWidth="1"/>
    <col min="5" max="5" width="9.140625" style="1"/>
    <col min="6" max="6" width="14.140625" style="1" customWidth="1"/>
    <col min="7" max="7" width="9.140625" style="1"/>
    <col min="8" max="8" width="16.5703125" style="1" customWidth="1"/>
    <col min="9" max="9" width="31.7109375" style="1" customWidth="1"/>
    <col min="10" max="16384" width="9.140625" style="1"/>
  </cols>
  <sheetData>
    <row r="1" spans="1:9" ht="12" x14ac:dyDescent="0.2">
      <c r="A1" s="13" t="s">
        <v>63</v>
      </c>
    </row>
    <row r="2" spans="1:9" ht="12" x14ac:dyDescent="0.2">
      <c r="A2" s="13" t="s">
        <v>36</v>
      </c>
    </row>
    <row r="4" spans="1:9" ht="18" customHeight="1" x14ac:dyDescent="0.2">
      <c r="A4" s="148" t="s">
        <v>280</v>
      </c>
      <c r="B4" s="148"/>
      <c r="C4" s="148"/>
      <c r="D4" s="148"/>
      <c r="E4" s="148"/>
      <c r="F4" s="148"/>
      <c r="G4" s="148"/>
      <c r="H4" s="148"/>
      <c r="I4" s="148"/>
    </row>
    <row r="5" spans="1:9" ht="33.75" x14ac:dyDescent="0.2">
      <c r="A5" s="67" t="s">
        <v>0</v>
      </c>
      <c r="B5" s="97" t="s">
        <v>1</v>
      </c>
      <c r="C5" s="67" t="s">
        <v>2</v>
      </c>
      <c r="D5" s="9" t="s">
        <v>3</v>
      </c>
      <c r="E5" s="67" t="s">
        <v>4</v>
      </c>
      <c r="F5" s="9" t="s">
        <v>5</v>
      </c>
      <c r="G5" s="9" t="s">
        <v>32</v>
      </c>
      <c r="H5" s="9" t="s">
        <v>6</v>
      </c>
      <c r="I5" s="67" t="s">
        <v>7</v>
      </c>
    </row>
    <row r="6" spans="1:9" ht="47.25" customHeight="1" x14ac:dyDescent="0.2">
      <c r="A6" s="26">
        <v>1</v>
      </c>
      <c r="B6" s="125" t="s">
        <v>282</v>
      </c>
      <c r="C6" s="26" t="s">
        <v>8</v>
      </c>
      <c r="D6" s="77"/>
      <c r="E6" s="29">
        <v>15</v>
      </c>
      <c r="F6" s="77"/>
      <c r="G6" s="77"/>
      <c r="H6" s="77"/>
      <c r="I6" s="29"/>
    </row>
    <row r="7" spans="1:9" ht="30" customHeight="1" x14ac:dyDescent="0.2">
      <c r="A7" s="135" t="s">
        <v>53</v>
      </c>
      <c r="B7" s="135"/>
      <c r="C7" s="135"/>
      <c r="D7" s="135"/>
      <c r="E7" s="135"/>
      <c r="F7" s="10">
        <f>F6</f>
        <v>0</v>
      </c>
      <c r="G7" s="10" t="s">
        <v>34</v>
      </c>
      <c r="H7" s="10">
        <f>H6</f>
        <v>0</v>
      </c>
      <c r="I7" s="38" t="s">
        <v>34</v>
      </c>
    </row>
    <row r="12" spans="1:9" x14ac:dyDescent="0.2">
      <c r="B12" s="57" t="s">
        <v>41</v>
      </c>
      <c r="C12" s="12"/>
      <c r="D12" s="12"/>
      <c r="E12" s="12"/>
      <c r="F12" s="12"/>
      <c r="G12" s="12"/>
      <c r="I12" s="59" t="s">
        <v>44</v>
      </c>
    </row>
    <row r="13" spans="1:9" ht="45" x14ac:dyDescent="0.2">
      <c r="B13" s="58" t="s">
        <v>42</v>
      </c>
      <c r="C13" s="12"/>
      <c r="D13" s="12"/>
      <c r="E13" s="12"/>
      <c r="F13" s="12"/>
      <c r="G13" s="12"/>
      <c r="I13" s="61" t="s">
        <v>43</v>
      </c>
    </row>
  </sheetData>
  <mergeCells count="2">
    <mergeCell ref="A7:E7"/>
    <mergeCell ref="A4:I4"/>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D14" zoomScaleNormal="100" workbookViewId="0">
      <selection activeCell="J15" sqref="J15"/>
    </sheetView>
  </sheetViews>
  <sheetFormatPr defaultRowHeight="14.25" x14ac:dyDescent="0.2"/>
  <cols>
    <col min="1" max="1" width="4" style="35" customWidth="1"/>
    <col min="2" max="2" width="56.7109375" style="35" customWidth="1"/>
    <col min="3" max="4" width="9.140625" style="35"/>
    <col min="5" max="5" width="13.85546875" style="35" customWidth="1"/>
    <col min="6" max="6" width="9.140625" style="35"/>
    <col min="7" max="7" width="13.140625" style="35" customWidth="1"/>
    <col min="8" max="8" width="10.42578125" style="35" customWidth="1"/>
    <col min="9" max="9" width="23.7109375" style="35" customWidth="1"/>
    <col min="10" max="10" width="32.28515625" style="35" customWidth="1"/>
    <col min="11" max="16384" width="9.140625" style="35"/>
  </cols>
  <sheetData>
    <row r="1" spans="1:10" x14ac:dyDescent="0.2">
      <c r="A1" s="31" t="s">
        <v>63</v>
      </c>
      <c r="B1" s="31"/>
    </row>
    <row r="2" spans="1:10" x14ac:dyDescent="0.2">
      <c r="A2" s="31" t="s">
        <v>36</v>
      </c>
      <c r="B2" s="31"/>
    </row>
    <row r="4" spans="1:10" ht="20.25" customHeight="1" x14ac:dyDescent="0.2">
      <c r="A4" s="138" t="s">
        <v>65</v>
      </c>
      <c r="B4" s="139"/>
      <c r="C4" s="139"/>
      <c r="D4" s="139"/>
      <c r="E4" s="139"/>
      <c r="F4" s="139"/>
      <c r="G4" s="139"/>
      <c r="H4" s="139"/>
      <c r="I4" s="140"/>
      <c r="J4" s="101"/>
    </row>
    <row r="5" spans="1:10" ht="45" x14ac:dyDescent="0.2">
      <c r="A5" s="87" t="s">
        <v>0</v>
      </c>
      <c r="B5" s="99" t="s">
        <v>1</v>
      </c>
      <c r="C5" s="74" t="s">
        <v>2</v>
      </c>
      <c r="D5" s="9" t="s">
        <v>3</v>
      </c>
      <c r="E5" s="89" t="s">
        <v>4</v>
      </c>
      <c r="F5" s="9" t="s">
        <v>5</v>
      </c>
      <c r="G5" s="9" t="s">
        <v>32</v>
      </c>
      <c r="H5" s="9" t="s">
        <v>6</v>
      </c>
      <c r="I5" s="87" t="s">
        <v>7</v>
      </c>
    </row>
    <row r="6" spans="1:10" ht="53.25" customHeight="1" x14ac:dyDescent="0.2">
      <c r="A6" s="72">
        <v>1</v>
      </c>
      <c r="B6" s="40" t="s">
        <v>67</v>
      </c>
      <c r="C6" s="100" t="s">
        <v>8</v>
      </c>
      <c r="D6" s="75"/>
      <c r="E6" s="39">
        <v>80</v>
      </c>
      <c r="F6" s="73"/>
      <c r="G6" s="66"/>
      <c r="H6" s="66"/>
      <c r="I6" s="70"/>
    </row>
    <row r="7" spans="1:10" ht="51.75" customHeight="1" x14ac:dyDescent="0.2">
      <c r="A7" s="72">
        <v>2</v>
      </c>
      <c r="B7" s="40" t="s">
        <v>68</v>
      </c>
      <c r="C7" s="100" t="s">
        <v>8</v>
      </c>
      <c r="D7" s="75"/>
      <c r="E7" s="39">
        <v>30</v>
      </c>
      <c r="F7" s="73"/>
      <c r="G7" s="66"/>
      <c r="H7" s="66"/>
      <c r="I7" s="70"/>
      <c r="J7" s="59"/>
    </row>
    <row r="8" spans="1:10" ht="54.75" customHeight="1" x14ac:dyDescent="0.2">
      <c r="A8" s="72">
        <v>3</v>
      </c>
      <c r="B8" s="40" t="s">
        <v>69</v>
      </c>
      <c r="C8" s="100" t="s">
        <v>8</v>
      </c>
      <c r="D8" s="75"/>
      <c r="E8" s="39">
        <v>20</v>
      </c>
      <c r="F8" s="73"/>
      <c r="G8" s="66"/>
      <c r="H8" s="66"/>
      <c r="I8" s="70"/>
      <c r="J8" s="61"/>
    </row>
    <row r="9" spans="1:10" ht="21.75" customHeight="1" x14ac:dyDescent="0.2">
      <c r="A9" s="135" t="s">
        <v>10</v>
      </c>
      <c r="B9" s="136"/>
      <c r="C9" s="136"/>
      <c r="D9" s="135"/>
      <c r="E9" s="136"/>
      <c r="F9" s="10">
        <f>SUM(F6:F8)</f>
        <v>0</v>
      </c>
      <c r="G9" s="10" t="s">
        <v>34</v>
      </c>
      <c r="H9" s="10">
        <f>SUM(H6:H8)</f>
        <v>0</v>
      </c>
      <c r="I9" s="11" t="s">
        <v>34</v>
      </c>
    </row>
    <row r="13" spans="1:10" ht="15" customHeight="1" x14ac:dyDescent="0.2">
      <c r="B13" s="57" t="s">
        <v>41</v>
      </c>
      <c r="C13" s="12"/>
      <c r="D13" s="12"/>
      <c r="E13" s="12"/>
      <c r="F13" s="12"/>
      <c r="G13" s="12"/>
      <c r="H13" s="141" t="s">
        <v>44</v>
      </c>
      <c r="I13" s="141"/>
    </row>
    <row r="14" spans="1:10" ht="69.75" customHeight="1" x14ac:dyDescent="0.2">
      <c r="B14" s="58" t="s">
        <v>42</v>
      </c>
      <c r="C14" s="12"/>
      <c r="D14" s="12"/>
      <c r="E14" s="12"/>
      <c r="F14" s="12"/>
      <c r="G14" s="12"/>
      <c r="H14" s="142" t="s">
        <v>43</v>
      </c>
      <c r="I14" s="142"/>
    </row>
  </sheetData>
  <mergeCells count="4">
    <mergeCell ref="A9:E9"/>
    <mergeCell ref="A4:I4"/>
    <mergeCell ref="H13:I13"/>
    <mergeCell ref="H14:I14"/>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A4" sqref="A4:I4"/>
    </sheetView>
  </sheetViews>
  <sheetFormatPr defaultRowHeight="11.25" x14ac:dyDescent="0.2"/>
  <cols>
    <col min="1" max="1" width="4.85546875" style="1" customWidth="1"/>
    <col min="2" max="2" width="54.85546875" style="1" customWidth="1"/>
    <col min="3" max="3" width="9.140625" style="1"/>
    <col min="4" max="4" width="12.140625" style="1" customWidth="1"/>
    <col min="5" max="5" width="9.140625" style="1"/>
    <col min="6" max="6" width="11.28515625" style="1" customWidth="1"/>
    <col min="7" max="8" width="9.140625" style="1"/>
    <col min="9" max="9" width="18.85546875" style="1" customWidth="1"/>
    <col min="10" max="16384" width="9.140625" style="1"/>
  </cols>
  <sheetData>
    <row r="1" spans="1:9" ht="12" x14ac:dyDescent="0.2">
      <c r="A1" s="13" t="s">
        <v>63</v>
      </c>
    </row>
    <row r="2" spans="1:9" ht="12" x14ac:dyDescent="0.2">
      <c r="A2" s="13" t="s">
        <v>36</v>
      </c>
    </row>
    <row r="4" spans="1:9" s="31" customFormat="1" ht="18" customHeight="1" x14ac:dyDescent="0.2">
      <c r="A4" s="143" t="s">
        <v>70</v>
      </c>
      <c r="B4" s="143"/>
      <c r="C4" s="143"/>
      <c r="D4" s="143"/>
      <c r="E4" s="143"/>
      <c r="F4" s="143"/>
      <c r="G4" s="143"/>
      <c r="H4" s="143"/>
      <c r="I4" s="143"/>
    </row>
    <row r="5" spans="1:9" ht="66" customHeight="1" x14ac:dyDescent="0.2">
      <c r="A5" s="7" t="s">
        <v>0</v>
      </c>
      <c r="B5" s="87" t="s">
        <v>1</v>
      </c>
      <c r="C5" s="8" t="s">
        <v>2</v>
      </c>
      <c r="D5" s="9" t="s">
        <v>3</v>
      </c>
      <c r="E5" s="76" t="s">
        <v>4</v>
      </c>
      <c r="F5" s="9" t="s">
        <v>5</v>
      </c>
      <c r="G5" s="9" t="s">
        <v>32</v>
      </c>
      <c r="H5" s="9" t="s">
        <v>6</v>
      </c>
      <c r="I5" s="7" t="s">
        <v>7</v>
      </c>
    </row>
    <row r="6" spans="1:9" ht="60.75" customHeight="1" x14ac:dyDescent="0.2">
      <c r="A6" s="72">
        <v>1</v>
      </c>
      <c r="B6" s="40" t="s">
        <v>72</v>
      </c>
      <c r="C6" s="102" t="s">
        <v>8</v>
      </c>
      <c r="D6" s="72"/>
      <c r="E6" s="78">
        <v>400</v>
      </c>
      <c r="F6" s="73"/>
      <c r="G6" s="23"/>
      <c r="H6" s="23"/>
      <c r="I6" s="15"/>
    </row>
    <row r="7" spans="1:9" ht="75" customHeight="1" x14ac:dyDescent="0.2">
      <c r="A7" s="72">
        <v>2</v>
      </c>
      <c r="B7" s="40" t="s">
        <v>73</v>
      </c>
      <c r="C7" s="102" t="s">
        <v>9</v>
      </c>
      <c r="D7" s="72"/>
      <c r="E7" s="78">
        <v>100</v>
      </c>
      <c r="F7" s="73"/>
      <c r="G7" s="23"/>
      <c r="H7" s="23"/>
      <c r="I7" s="15"/>
    </row>
    <row r="8" spans="1:9" ht="56.25" customHeight="1" x14ac:dyDescent="0.2">
      <c r="A8" s="72">
        <v>3</v>
      </c>
      <c r="B8" s="40" t="s">
        <v>74</v>
      </c>
      <c r="C8" s="102" t="s">
        <v>8</v>
      </c>
      <c r="D8" s="72"/>
      <c r="E8" s="78">
        <v>35</v>
      </c>
      <c r="F8" s="73"/>
      <c r="G8" s="23"/>
      <c r="H8" s="23"/>
      <c r="I8" s="15"/>
    </row>
    <row r="9" spans="1:9" ht="36" x14ac:dyDescent="0.2">
      <c r="A9" s="72">
        <v>4</v>
      </c>
      <c r="B9" s="40" t="s">
        <v>75</v>
      </c>
      <c r="C9" s="102" t="s">
        <v>8</v>
      </c>
      <c r="D9" s="72"/>
      <c r="E9" s="78">
        <v>350</v>
      </c>
      <c r="F9" s="73"/>
      <c r="G9" s="23"/>
      <c r="H9" s="23"/>
      <c r="I9" s="15"/>
    </row>
    <row r="10" spans="1:9" ht="54" customHeight="1" x14ac:dyDescent="0.2">
      <c r="A10" s="72">
        <v>5</v>
      </c>
      <c r="B10" s="40" t="s">
        <v>77</v>
      </c>
      <c r="C10" s="102" t="s">
        <v>9</v>
      </c>
      <c r="D10" s="72"/>
      <c r="E10" s="78">
        <v>30</v>
      </c>
      <c r="F10" s="73"/>
      <c r="G10" s="66"/>
      <c r="H10" s="66"/>
      <c r="I10" s="70"/>
    </row>
    <row r="11" spans="1:9" ht="38.25" customHeight="1" x14ac:dyDescent="0.2">
      <c r="A11" s="72">
        <v>6</v>
      </c>
      <c r="B11" s="40" t="s">
        <v>76</v>
      </c>
      <c r="C11" s="102" t="s">
        <v>8</v>
      </c>
      <c r="D11" s="72"/>
      <c r="E11" s="78">
        <v>45</v>
      </c>
      <c r="F11" s="73"/>
      <c r="G11" s="23"/>
      <c r="H11" s="23"/>
      <c r="I11" s="15"/>
    </row>
    <row r="12" spans="1:9" ht="18" customHeight="1" x14ac:dyDescent="0.2">
      <c r="A12" s="135" t="s">
        <v>11</v>
      </c>
      <c r="B12" s="136"/>
      <c r="C12" s="135"/>
      <c r="D12" s="135"/>
      <c r="E12" s="136"/>
      <c r="F12" s="33">
        <f>SUM(F6:F11)</f>
        <v>0</v>
      </c>
      <c r="G12" s="33" t="s">
        <v>34</v>
      </c>
      <c r="H12" s="33">
        <f>SUM(H6:H11)</f>
        <v>0</v>
      </c>
      <c r="I12" s="32" t="s">
        <v>34</v>
      </c>
    </row>
    <row r="16" spans="1:9" ht="15" x14ac:dyDescent="0.25">
      <c r="B16" s="57" t="s">
        <v>41</v>
      </c>
      <c r="C16" s="12"/>
      <c r="D16" s="12"/>
      <c r="E16" s="12"/>
      <c r="F16" s="12"/>
      <c r="G16" s="12"/>
      <c r="H16"/>
      <c r="I16" s="59" t="s">
        <v>44</v>
      </c>
    </row>
    <row r="17" spans="2:9" ht="90" x14ac:dyDescent="0.25">
      <c r="B17" s="58" t="s">
        <v>42</v>
      </c>
      <c r="C17" s="12"/>
      <c r="D17" s="12"/>
      <c r="E17" s="12"/>
      <c r="F17" s="12"/>
      <c r="G17" s="12"/>
      <c r="H17"/>
      <c r="I17" s="61" t="s">
        <v>43</v>
      </c>
    </row>
  </sheetData>
  <mergeCells count="2">
    <mergeCell ref="A4:I4"/>
    <mergeCell ref="A12:E12"/>
  </mergeCells>
  <pageMargins left="0.7" right="0.7" top="0.75" bottom="0.75" header="0.3" footer="0.3"/>
  <pageSetup paperSize="9" scale="82" orientation="landscape" r:id="rId1"/>
  <rowBreaks count="2" manualBreakCount="2">
    <brk id="18" max="9" man="1"/>
    <brk id="1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F8" sqref="F8"/>
    </sheetView>
  </sheetViews>
  <sheetFormatPr defaultRowHeight="11.25" x14ac:dyDescent="0.2"/>
  <cols>
    <col min="1" max="1" width="5.28515625" style="1" customWidth="1"/>
    <col min="2" max="2" width="49.140625" style="1" customWidth="1"/>
    <col min="3" max="3" width="9.140625" style="1"/>
    <col min="4" max="4" width="11.42578125" style="1" customWidth="1"/>
    <col min="5" max="5" width="9.140625" style="1"/>
    <col min="6" max="6" width="11.28515625" style="1" customWidth="1"/>
    <col min="7" max="7" width="9.140625" style="1"/>
    <col min="8" max="8" width="10.85546875" style="1" customWidth="1"/>
    <col min="9" max="9" width="18.140625" style="1" customWidth="1"/>
    <col min="10" max="16384" width="9.140625" style="1"/>
  </cols>
  <sheetData>
    <row r="1" spans="1:9" ht="12" x14ac:dyDescent="0.2">
      <c r="A1" s="13" t="s">
        <v>63</v>
      </c>
    </row>
    <row r="2" spans="1:9" ht="12" x14ac:dyDescent="0.2">
      <c r="A2" s="13" t="s">
        <v>36</v>
      </c>
    </row>
    <row r="4" spans="1:9" s="31" customFormat="1" ht="23.25" customHeight="1" x14ac:dyDescent="0.2">
      <c r="A4" s="143" t="s">
        <v>80</v>
      </c>
      <c r="B4" s="143"/>
      <c r="C4" s="143"/>
      <c r="D4" s="143"/>
      <c r="E4" s="143"/>
      <c r="F4" s="143"/>
      <c r="G4" s="143"/>
      <c r="H4" s="143"/>
      <c r="I4" s="143"/>
    </row>
    <row r="5" spans="1:9" ht="67.5" x14ac:dyDescent="0.2">
      <c r="A5" s="7" t="s">
        <v>0</v>
      </c>
      <c r="B5" s="87" t="s">
        <v>1</v>
      </c>
      <c r="C5" s="8" t="s">
        <v>2</v>
      </c>
      <c r="D5" s="9" t="s">
        <v>3</v>
      </c>
      <c r="E5" s="7" t="s">
        <v>4</v>
      </c>
      <c r="F5" s="9" t="s">
        <v>5</v>
      </c>
      <c r="G5" s="9" t="s">
        <v>32</v>
      </c>
      <c r="H5" s="9" t="s">
        <v>6</v>
      </c>
      <c r="I5" s="7" t="s">
        <v>7</v>
      </c>
    </row>
    <row r="6" spans="1:9" ht="56.25" customHeight="1" x14ac:dyDescent="0.2">
      <c r="A6" s="103">
        <v>1</v>
      </c>
      <c r="B6" s="40" t="s">
        <v>78</v>
      </c>
      <c r="C6" s="102" t="s">
        <v>9</v>
      </c>
      <c r="D6" s="16"/>
      <c r="E6" s="27">
        <v>200</v>
      </c>
      <c r="F6" s="16"/>
      <c r="G6" s="16"/>
      <c r="H6" s="16"/>
      <c r="I6" s="15"/>
    </row>
    <row r="7" spans="1:9" ht="58.5" customHeight="1" x14ac:dyDescent="0.2">
      <c r="A7" s="103">
        <v>2</v>
      </c>
      <c r="B7" s="40" t="s">
        <v>79</v>
      </c>
      <c r="C7" s="102" t="s">
        <v>8</v>
      </c>
      <c r="D7" s="16"/>
      <c r="E7" s="27">
        <v>480</v>
      </c>
      <c r="F7" s="16"/>
      <c r="G7" s="16"/>
      <c r="H7" s="16"/>
      <c r="I7" s="15"/>
    </row>
    <row r="8" spans="1:9" s="31" customFormat="1" ht="24.75" customHeight="1" x14ac:dyDescent="0.2">
      <c r="A8" s="135" t="s">
        <v>46</v>
      </c>
      <c r="B8" s="136"/>
      <c r="C8" s="135"/>
      <c r="D8" s="135"/>
      <c r="E8" s="135"/>
      <c r="F8" s="36">
        <f>SUM(F6:F7)</f>
        <v>0</v>
      </c>
      <c r="G8" s="36" t="s">
        <v>34</v>
      </c>
      <c r="H8" s="36">
        <f>SUM(H6:H7)</f>
        <v>0</v>
      </c>
      <c r="I8" s="37" t="s">
        <v>34</v>
      </c>
    </row>
    <row r="12" spans="1:9" x14ac:dyDescent="0.2">
      <c r="B12" s="57" t="s">
        <v>41</v>
      </c>
      <c r="C12" s="12"/>
      <c r="D12" s="12"/>
      <c r="E12" s="12"/>
      <c r="F12" s="12"/>
      <c r="G12" s="12"/>
      <c r="H12" s="59" t="s">
        <v>44</v>
      </c>
    </row>
    <row r="13" spans="1:9" ht="72" customHeight="1" x14ac:dyDescent="0.2">
      <c r="B13" s="58" t="s">
        <v>42</v>
      </c>
      <c r="C13" s="12"/>
      <c r="D13" s="12"/>
      <c r="E13" s="12"/>
      <c r="F13" s="12"/>
      <c r="G13" s="12"/>
      <c r="H13" s="142" t="s">
        <v>43</v>
      </c>
      <c r="I13" s="142"/>
    </row>
  </sheetData>
  <mergeCells count="3">
    <mergeCell ref="H13:I13"/>
    <mergeCell ref="A4:I4"/>
    <mergeCell ref="A8:E8"/>
  </mergeCells>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A4" sqref="A4:I4"/>
    </sheetView>
  </sheetViews>
  <sheetFormatPr defaultRowHeight="11.25" x14ac:dyDescent="0.2"/>
  <cols>
    <col min="1" max="1" width="4.7109375" style="1" customWidth="1"/>
    <col min="2" max="2" width="46.140625" style="1" customWidth="1"/>
    <col min="3" max="3" width="8.140625" style="1" customWidth="1"/>
    <col min="4" max="4" width="12" style="1" customWidth="1"/>
    <col min="5" max="5" width="9.140625" style="1"/>
    <col min="6" max="6" width="11" style="1" customWidth="1"/>
    <col min="7" max="7" width="9.140625" style="1"/>
    <col min="8" max="8" width="11.28515625" style="1" customWidth="1"/>
    <col min="9" max="9" width="23.28515625" style="1" customWidth="1"/>
    <col min="10" max="16384" width="9.140625" style="1"/>
  </cols>
  <sheetData>
    <row r="1" spans="1:9" ht="12" x14ac:dyDescent="0.2">
      <c r="A1" s="13" t="s">
        <v>63</v>
      </c>
    </row>
    <row r="2" spans="1:9" ht="12" x14ac:dyDescent="0.2">
      <c r="A2" s="13" t="s">
        <v>36</v>
      </c>
    </row>
    <row r="4" spans="1:9" ht="19.5" customHeight="1" x14ac:dyDescent="0.2">
      <c r="A4" s="143" t="s">
        <v>83</v>
      </c>
      <c r="B4" s="143"/>
      <c r="C4" s="143"/>
      <c r="D4" s="143"/>
      <c r="E4" s="143"/>
      <c r="F4" s="143"/>
      <c r="G4" s="143"/>
      <c r="H4" s="143"/>
      <c r="I4" s="143"/>
    </row>
    <row r="5" spans="1:9" ht="45" x14ac:dyDescent="0.2">
      <c r="A5" s="7" t="s">
        <v>0</v>
      </c>
      <c r="B5" s="7" t="s">
        <v>1</v>
      </c>
      <c r="C5" s="8" t="s">
        <v>2</v>
      </c>
      <c r="D5" s="7" t="s">
        <v>3</v>
      </c>
      <c r="E5" s="7" t="s">
        <v>4</v>
      </c>
      <c r="F5" s="7" t="s">
        <v>5</v>
      </c>
      <c r="G5" s="9" t="s">
        <v>32</v>
      </c>
      <c r="H5" s="7" t="s">
        <v>6</v>
      </c>
      <c r="I5" s="7" t="s">
        <v>12</v>
      </c>
    </row>
    <row r="6" spans="1:9" ht="136.5" customHeight="1" x14ac:dyDescent="0.2">
      <c r="A6" s="26">
        <v>1</v>
      </c>
      <c r="B6" s="104" t="s">
        <v>82</v>
      </c>
      <c r="C6" s="26" t="s">
        <v>8</v>
      </c>
      <c r="D6" s="29"/>
      <c r="E6" s="29">
        <v>30</v>
      </c>
      <c r="F6" s="29"/>
      <c r="G6" s="77"/>
      <c r="H6" s="29"/>
      <c r="I6" s="29"/>
    </row>
    <row r="7" spans="1:9" s="31" customFormat="1" ht="23.25" customHeight="1" x14ac:dyDescent="0.2">
      <c r="A7" s="144" t="s">
        <v>13</v>
      </c>
      <c r="B7" s="145"/>
      <c r="C7" s="145"/>
      <c r="D7" s="145"/>
      <c r="E7" s="146"/>
      <c r="F7" s="10">
        <f>F6</f>
        <v>0</v>
      </c>
      <c r="G7" s="10" t="s">
        <v>34</v>
      </c>
      <c r="H7" s="10">
        <f>H6</f>
        <v>0</v>
      </c>
      <c r="I7" s="32" t="s">
        <v>34</v>
      </c>
    </row>
    <row r="11" spans="1:9" ht="15" customHeight="1" x14ac:dyDescent="0.2">
      <c r="B11" s="57" t="s">
        <v>41</v>
      </c>
      <c r="C11" s="12"/>
      <c r="D11" s="12"/>
      <c r="E11" s="12"/>
      <c r="F11" s="12"/>
      <c r="G11" s="12"/>
      <c r="H11" s="141" t="s">
        <v>44</v>
      </c>
      <c r="I11" s="141"/>
    </row>
    <row r="12" spans="1:9" ht="45" customHeight="1" x14ac:dyDescent="0.2">
      <c r="B12" s="58" t="s">
        <v>42</v>
      </c>
      <c r="C12" s="12"/>
      <c r="D12" s="12"/>
      <c r="E12" s="12"/>
      <c r="F12" s="12"/>
      <c r="G12" s="12"/>
      <c r="H12" s="142" t="s">
        <v>43</v>
      </c>
      <c r="I12" s="142"/>
    </row>
  </sheetData>
  <mergeCells count="4">
    <mergeCell ref="H12:I12"/>
    <mergeCell ref="H11:I11"/>
    <mergeCell ref="A7:E7"/>
    <mergeCell ref="A4:I4"/>
  </mergeCells>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4" zoomScaleNormal="100" workbookViewId="0">
      <selection activeCell="A4" sqref="A4:I4"/>
    </sheetView>
  </sheetViews>
  <sheetFormatPr defaultRowHeight="11.25" x14ac:dyDescent="0.2"/>
  <cols>
    <col min="1" max="1" width="4.5703125" style="1" customWidth="1"/>
    <col min="2" max="2" width="45.85546875" style="1" customWidth="1"/>
    <col min="3" max="3" width="9.140625" style="1"/>
    <col min="4" max="4" width="11.28515625" style="1" customWidth="1"/>
    <col min="5" max="5" width="9.140625" style="1"/>
    <col min="6" max="6" width="11.5703125" style="1" customWidth="1"/>
    <col min="7" max="7" width="9.140625" style="1"/>
    <col min="8" max="8" width="12.5703125" style="1" customWidth="1"/>
    <col min="9" max="9" width="23.140625" style="1" customWidth="1"/>
    <col min="10" max="16384" width="9.140625" style="1"/>
  </cols>
  <sheetData>
    <row r="1" spans="1:9" ht="12" x14ac:dyDescent="0.2">
      <c r="A1" s="13" t="s">
        <v>63</v>
      </c>
    </row>
    <row r="2" spans="1:9" ht="12" x14ac:dyDescent="0.2">
      <c r="A2" s="13" t="s">
        <v>36</v>
      </c>
    </row>
    <row r="4" spans="1:9" ht="19.5" customHeight="1" x14ac:dyDescent="0.2">
      <c r="A4" s="147" t="s">
        <v>85</v>
      </c>
      <c r="B4" s="147"/>
      <c r="C4" s="147"/>
      <c r="D4" s="147"/>
      <c r="E4" s="147"/>
      <c r="F4" s="147"/>
      <c r="G4" s="147"/>
      <c r="H4" s="147"/>
      <c r="I4" s="147"/>
    </row>
    <row r="5" spans="1:9" ht="45" x14ac:dyDescent="0.2">
      <c r="A5" s="7" t="s">
        <v>0</v>
      </c>
      <c r="B5" s="87" t="s">
        <v>1</v>
      </c>
      <c r="C5" s="8" t="s">
        <v>2</v>
      </c>
      <c r="D5" s="9" t="s">
        <v>3</v>
      </c>
      <c r="E5" s="7" t="s">
        <v>4</v>
      </c>
      <c r="F5" s="9" t="s">
        <v>5</v>
      </c>
      <c r="G5" s="9" t="s">
        <v>32</v>
      </c>
      <c r="H5" s="9" t="s">
        <v>6</v>
      </c>
      <c r="I5" s="7" t="s">
        <v>7</v>
      </c>
    </row>
    <row r="6" spans="1:9" s="106" customFormat="1" ht="94.5" customHeight="1" x14ac:dyDescent="0.2">
      <c r="A6" s="105">
        <v>1</v>
      </c>
      <c r="B6" s="40" t="s">
        <v>87</v>
      </c>
      <c r="C6" s="107" t="s">
        <v>9</v>
      </c>
      <c r="D6" s="77"/>
      <c r="E6" s="29">
        <v>2</v>
      </c>
      <c r="F6" s="77"/>
      <c r="G6" s="77"/>
      <c r="H6" s="77"/>
      <c r="I6" s="29"/>
    </row>
    <row r="7" spans="1:9" s="106" customFormat="1" ht="69" customHeight="1" x14ac:dyDescent="0.2">
      <c r="A7" s="105">
        <v>2</v>
      </c>
      <c r="B7" s="40" t="s">
        <v>88</v>
      </c>
      <c r="C7" s="107" t="s">
        <v>8</v>
      </c>
      <c r="D7" s="77"/>
      <c r="E7" s="29">
        <v>30</v>
      </c>
      <c r="F7" s="77"/>
      <c r="G7" s="77"/>
      <c r="H7" s="77"/>
      <c r="I7" s="29"/>
    </row>
    <row r="8" spans="1:9" s="106" customFormat="1" ht="125.25" customHeight="1" x14ac:dyDescent="0.2">
      <c r="A8" s="105">
        <v>3</v>
      </c>
      <c r="B8" s="40" t="s">
        <v>89</v>
      </c>
      <c r="C8" s="107" t="s">
        <v>8</v>
      </c>
      <c r="D8" s="77"/>
      <c r="E8" s="29">
        <v>30</v>
      </c>
      <c r="F8" s="77"/>
      <c r="G8" s="77"/>
      <c r="H8" s="77"/>
      <c r="I8" s="29"/>
    </row>
    <row r="9" spans="1:9" s="106" customFormat="1" ht="108" x14ac:dyDescent="0.2">
      <c r="A9" s="105">
        <v>4</v>
      </c>
      <c r="B9" s="40" t="s">
        <v>90</v>
      </c>
      <c r="C9" s="107" t="s">
        <v>8</v>
      </c>
      <c r="D9" s="77"/>
      <c r="E9" s="29">
        <v>240</v>
      </c>
      <c r="F9" s="77"/>
      <c r="G9" s="77"/>
      <c r="H9" s="77"/>
      <c r="I9" s="29"/>
    </row>
    <row r="10" spans="1:9" s="106" customFormat="1" ht="84" x14ac:dyDescent="0.2">
      <c r="A10" s="105">
        <v>5</v>
      </c>
      <c r="B10" s="40" t="s">
        <v>91</v>
      </c>
      <c r="C10" s="107" t="s">
        <v>8</v>
      </c>
      <c r="D10" s="77"/>
      <c r="E10" s="29">
        <v>50</v>
      </c>
      <c r="F10" s="77"/>
      <c r="G10" s="77"/>
      <c r="H10" s="77"/>
      <c r="I10" s="29"/>
    </row>
    <row r="11" spans="1:9" s="106" customFormat="1" ht="47.25" customHeight="1" x14ac:dyDescent="0.2">
      <c r="A11" s="105">
        <v>6</v>
      </c>
      <c r="B11" s="40" t="s">
        <v>92</v>
      </c>
      <c r="C11" s="107" t="s">
        <v>8</v>
      </c>
      <c r="D11" s="77"/>
      <c r="E11" s="29">
        <v>300</v>
      </c>
      <c r="F11" s="77"/>
      <c r="G11" s="77"/>
      <c r="H11" s="77"/>
      <c r="I11" s="29"/>
    </row>
    <row r="12" spans="1:9" s="106" customFormat="1" ht="46.5" customHeight="1" x14ac:dyDescent="0.2">
      <c r="A12" s="105">
        <v>7</v>
      </c>
      <c r="B12" s="40" t="s">
        <v>93</v>
      </c>
      <c r="C12" s="107" t="s">
        <v>8</v>
      </c>
      <c r="D12" s="77"/>
      <c r="E12" s="29">
        <v>200</v>
      </c>
      <c r="F12" s="77"/>
      <c r="G12" s="77"/>
      <c r="H12" s="77"/>
      <c r="I12" s="29"/>
    </row>
    <row r="13" spans="1:9" s="106" customFormat="1" ht="84" x14ac:dyDescent="0.2">
      <c r="A13" s="105">
        <v>8</v>
      </c>
      <c r="B13" s="40" t="s">
        <v>94</v>
      </c>
      <c r="C13" s="107" t="s">
        <v>8</v>
      </c>
      <c r="D13" s="77"/>
      <c r="E13" s="29">
        <v>15</v>
      </c>
      <c r="F13" s="77"/>
      <c r="G13" s="77"/>
      <c r="H13" s="77"/>
      <c r="I13" s="29"/>
    </row>
    <row r="14" spans="1:9" s="106" customFormat="1" ht="72" x14ac:dyDescent="0.2">
      <c r="A14" s="105">
        <v>9</v>
      </c>
      <c r="B14" s="40" t="s">
        <v>95</v>
      </c>
      <c r="C14" s="107" t="s">
        <v>8</v>
      </c>
      <c r="D14" s="77"/>
      <c r="E14" s="29">
        <v>30</v>
      </c>
      <c r="F14" s="77"/>
      <c r="G14" s="77"/>
      <c r="H14" s="77"/>
      <c r="I14" s="29"/>
    </row>
    <row r="15" spans="1:9" s="106" customFormat="1" ht="120" x14ac:dyDescent="0.2">
      <c r="A15" s="105">
        <v>10</v>
      </c>
      <c r="B15" s="40" t="s">
        <v>96</v>
      </c>
      <c r="C15" s="107" t="s">
        <v>8</v>
      </c>
      <c r="D15" s="77"/>
      <c r="E15" s="29">
        <v>3</v>
      </c>
      <c r="F15" s="77"/>
      <c r="G15" s="77"/>
      <c r="H15" s="77"/>
      <c r="I15" s="29"/>
    </row>
    <row r="16" spans="1:9" s="106" customFormat="1" ht="132" x14ac:dyDescent="0.2">
      <c r="A16" s="105">
        <v>11</v>
      </c>
      <c r="B16" s="40" t="s">
        <v>97</v>
      </c>
      <c r="C16" s="107" t="s">
        <v>8</v>
      </c>
      <c r="D16" s="77"/>
      <c r="E16" s="29">
        <v>100</v>
      </c>
      <c r="F16" s="77"/>
      <c r="G16" s="77"/>
      <c r="H16" s="77"/>
      <c r="I16" s="29"/>
    </row>
    <row r="17" spans="1:9" s="106" customFormat="1" ht="120" x14ac:dyDescent="0.2">
      <c r="A17" s="105">
        <v>12</v>
      </c>
      <c r="B17" s="40" t="s">
        <v>98</v>
      </c>
      <c r="C17" s="107" t="s">
        <v>8</v>
      </c>
      <c r="D17" s="77"/>
      <c r="E17" s="29">
        <v>5</v>
      </c>
      <c r="F17" s="77"/>
      <c r="G17" s="77"/>
      <c r="H17" s="77"/>
      <c r="I17" s="29"/>
    </row>
    <row r="18" spans="1:9" s="106" customFormat="1" ht="48" x14ac:dyDescent="0.2">
      <c r="A18" s="105">
        <v>13</v>
      </c>
      <c r="B18" s="40" t="s">
        <v>99</v>
      </c>
      <c r="C18" s="107" t="s">
        <v>8</v>
      </c>
      <c r="D18" s="77"/>
      <c r="E18" s="29">
        <v>20</v>
      </c>
      <c r="F18" s="77"/>
      <c r="G18" s="77"/>
      <c r="H18" s="77"/>
      <c r="I18" s="29"/>
    </row>
    <row r="19" spans="1:9" s="106" customFormat="1" ht="72" x14ac:dyDescent="0.2">
      <c r="A19" s="105">
        <v>14</v>
      </c>
      <c r="B19" s="40" t="s">
        <v>100</v>
      </c>
      <c r="C19" s="107" t="s">
        <v>8</v>
      </c>
      <c r="D19" s="77"/>
      <c r="E19" s="29">
        <v>5</v>
      </c>
      <c r="F19" s="77"/>
      <c r="G19" s="77"/>
      <c r="H19" s="77"/>
      <c r="I19" s="29"/>
    </row>
    <row r="20" spans="1:9" s="106" customFormat="1" ht="45.75" customHeight="1" x14ac:dyDescent="0.2">
      <c r="A20" s="105">
        <v>15</v>
      </c>
      <c r="B20" s="40" t="s">
        <v>101</v>
      </c>
      <c r="C20" s="107" t="s">
        <v>8</v>
      </c>
      <c r="D20" s="77"/>
      <c r="E20" s="29">
        <v>20</v>
      </c>
      <c r="F20" s="77"/>
      <c r="G20" s="77"/>
      <c r="H20" s="77"/>
      <c r="I20" s="29"/>
    </row>
    <row r="21" spans="1:9" s="106" customFormat="1" ht="60" x14ac:dyDescent="0.2">
      <c r="A21" s="105">
        <v>16</v>
      </c>
      <c r="B21" s="40" t="s">
        <v>102</v>
      </c>
      <c r="C21" s="107" t="s">
        <v>8</v>
      </c>
      <c r="D21" s="77"/>
      <c r="E21" s="29">
        <v>20</v>
      </c>
      <c r="F21" s="77"/>
      <c r="G21" s="77"/>
      <c r="H21" s="77"/>
      <c r="I21" s="29"/>
    </row>
    <row r="22" spans="1:9" s="106" customFormat="1" ht="60" x14ac:dyDescent="0.2">
      <c r="A22" s="105">
        <v>17</v>
      </c>
      <c r="B22" s="40" t="s">
        <v>112</v>
      </c>
      <c r="C22" s="107" t="s">
        <v>8</v>
      </c>
      <c r="D22" s="77"/>
      <c r="E22" s="29">
        <v>30</v>
      </c>
      <c r="F22" s="77"/>
      <c r="G22" s="77"/>
      <c r="H22" s="77"/>
      <c r="I22" s="29"/>
    </row>
    <row r="23" spans="1:9" s="106" customFormat="1" ht="81.75" customHeight="1" x14ac:dyDescent="0.2">
      <c r="A23" s="105">
        <v>18</v>
      </c>
      <c r="B23" s="40" t="s">
        <v>103</v>
      </c>
      <c r="C23" s="107" t="s">
        <v>8</v>
      </c>
      <c r="D23" s="77"/>
      <c r="E23" s="29">
        <v>18</v>
      </c>
      <c r="F23" s="77"/>
      <c r="G23" s="77"/>
      <c r="H23" s="77"/>
      <c r="I23" s="29"/>
    </row>
    <row r="24" spans="1:9" s="106" customFormat="1" ht="60.75" customHeight="1" x14ac:dyDescent="0.2">
      <c r="A24" s="105">
        <v>19</v>
      </c>
      <c r="B24" s="40" t="s">
        <v>104</v>
      </c>
      <c r="C24" s="107" t="s">
        <v>8</v>
      </c>
      <c r="D24" s="77"/>
      <c r="E24" s="29">
        <v>200</v>
      </c>
      <c r="F24" s="77"/>
      <c r="G24" s="77"/>
      <c r="H24" s="77"/>
      <c r="I24" s="29"/>
    </row>
    <row r="25" spans="1:9" s="106" customFormat="1" ht="198.75" customHeight="1" x14ac:dyDescent="0.2">
      <c r="A25" s="105">
        <v>20</v>
      </c>
      <c r="B25" s="40" t="s">
        <v>105</v>
      </c>
      <c r="C25" s="107" t="s">
        <v>8</v>
      </c>
      <c r="D25" s="77"/>
      <c r="E25" s="29">
        <v>50</v>
      </c>
      <c r="F25" s="77"/>
      <c r="G25" s="77"/>
      <c r="H25" s="77"/>
      <c r="I25" s="29"/>
    </row>
    <row r="26" spans="1:9" s="106" customFormat="1" ht="84" x14ac:dyDescent="0.2">
      <c r="A26" s="105">
        <v>21</v>
      </c>
      <c r="B26" s="40" t="s">
        <v>106</v>
      </c>
      <c r="C26" s="107" t="s">
        <v>8</v>
      </c>
      <c r="D26" s="77"/>
      <c r="E26" s="29">
        <v>5</v>
      </c>
      <c r="F26" s="77"/>
      <c r="G26" s="77"/>
      <c r="H26" s="77"/>
      <c r="I26" s="29"/>
    </row>
    <row r="27" spans="1:9" s="106" customFormat="1" ht="144" x14ac:dyDescent="0.2">
      <c r="A27" s="105">
        <v>22</v>
      </c>
      <c r="B27" s="40" t="s">
        <v>107</v>
      </c>
      <c r="C27" s="107" t="s">
        <v>8</v>
      </c>
      <c r="D27" s="77"/>
      <c r="E27" s="29">
        <v>20</v>
      </c>
      <c r="F27" s="77"/>
      <c r="G27" s="77"/>
      <c r="H27" s="77"/>
      <c r="I27" s="29"/>
    </row>
    <row r="28" spans="1:9" s="106" customFormat="1" ht="72" x14ac:dyDescent="0.2">
      <c r="A28" s="105">
        <v>23</v>
      </c>
      <c r="B28" s="40" t="s">
        <v>108</v>
      </c>
      <c r="C28" s="107" t="s">
        <v>8</v>
      </c>
      <c r="D28" s="77"/>
      <c r="E28" s="29">
        <v>2</v>
      </c>
      <c r="F28" s="77"/>
      <c r="G28" s="77"/>
      <c r="H28" s="77"/>
      <c r="I28" s="29"/>
    </row>
    <row r="29" spans="1:9" s="106" customFormat="1" ht="96" x14ac:dyDescent="0.2">
      <c r="A29" s="105">
        <v>24</v>
      </c>
      <c r="B29" s="40" t="s">
        <v>109</v>
      </c>
      <c r="C29" s="107" t="s">
        <v>8</v>
      </c>
      <c r="D29" s="77"/>
      <c r="E29" s="29">
        <v>50</v>
      </c>
      <c r="F29" s="77"/>
      <c r="G29" s="77"/>
      <c r="H29" s="77"/>
      <c r="I29" s="29"/>
    </row>
    <row r="30" spans="1:9" s="106" customFormat="1" ht="96" x14ac:dyDescent="0.2">
      <c r="A30" s="105">
        <v>25</v>
      </c>
      <c r="B30" s="40" t="s">
        <v>110</v>
      </c>
      <c r="C30" s="107" t="s">
        <v>8</v>
      </c>
      <c r="D30" s="77"/>
      <c r="E30" s="29">
        <v>120</v>
      </c>
      <c r="F30" s="77"/>
      <c r="G30" s="77"/>
      <c r="H30" s="77"/>
      <c r="I30" s="29"/>
    </row>
    <row r="31" spans="1:9" s="106" customFormat="1" ht="33.75" customHeight="1" x14ac:dyDescent="0.2">
      <c r="A31" s="105">
        <v>26</v>
      </c>
      <c r="B31" s="40" t="s">
        <v>111</v>
      </c>
      <c r="C31" s="107" t="s">
        <v>8</v>
      </c>
      <c r="D31" s="77"/>
      <c r="E31" s="29">
        <v>200</v>
      </c>
      <c r="F31" s="77"/>
      <c r="G31" s="77"/>
      <c r="H31" s="77"/>
      <c r="I31" s="29"/>
    </row>
    <row r="32" spans="1:9" ht="24.75" customHeight="1" x14ac:dyDescent="0.2">
      <c r="A32" s="135" t="s">
        <v>14</v>
      </c>
      <c r="B32" s="136"/>
      <c r="C32" s="135"/>
      <c r="D32" s="135"/>
      <c r="E32" s="135"/>
      <c r="F32" s="10">
        <f>SUM(F6:F31)</f>
        <v>0</v>
      </c>
      <c r="G32" s="10" t="s">
        <v>34</v>
      </c>
      <c r="H32" s="10">
        <f>SUM(H6:H31)</f>
        <v>0</v>
      </c>
      <c r="I32" s="11" t="s">
        <v>34</v>
      </c>
    </row>
    <row r="36" spans="2:9" x14ac:dyDescent="0.2">
      <c r="B36" s="57" t="s">
        <v>41</v>
      </c>
      <c r="C36" s="12"/>
      <c r="D36" s="12"/>
      <c r="E36" s="12"/>
      <c r="F36" s="12"/>
      <c r="G36" s="12"/>
      <c r="I36" s="59" t="s">
        <v>44</v>
      </c>
    </row>
    <row r="37" spans="2:9" ht="67.5" x14ac:dyDescent="0.2">
      <c r="B37" s="58" t="s">
        <v>42</v>
      </c>
      <c r="C37" s="12"/>
      <c r="D37" s="12"/>
      <c r="E37" s="12"/>
      <c r="F37" s="12"/>
      <c r="G37" s="12"/>
      <c r="I37" s="61" t="s">
        <v>43</v>
      </c>
    </row>
  </sheetData>
  <mergeCells count="2">
    <mergeCell ref="A4:I4"/>
    <mergeCell ref="A32:E32"/>
  </mergeCells>
  <pageMargins left="0.7" right="0.7" top="0.75" bottom="0.75" header="0.3" footer="0.3"/>
  <pageSetup paperSize="9" scale="74" orientation="landscape" r:id="rId1"/>
  <rowBreaks count="4" manualBreakCount="4">
    <brk id="11" max="9" man="1"/>
    <brk id="17" max="9" man="1"/>
    <brk id="25" max="9" man="1"/>
    <brk id="3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4" sqref="A4:I4"/>
    </sheetView>
  </sheetViews>
  <sheetFormatPr defaultRowHeight="11.25" x14ac:dyDescent="0.2"/>
  <cols>
    <col min="1" max="1" width="4.42578125" style="1" customWidth="1"/>
    <col min="2" max="2" width="53.85546875" style="1" customWidth="1"/>
    <col min="3" max="3" width="9.140625" style="1"/>
    <col min="4" max="4" width="12.28515625" style="1" customWidth="1"/>
    <col min="5" max="5" width="9.140625" style="1"/>
    <col min="6" max="6" width="13" style="1" customWidth="1"/>
    <col min="7" max="7" width="7.7109375" style="1" customWidth="1"/>
    <col min="8" max="8" width="17.140625" style="1" customWidth="1"/>
    <col min="9" max="9" width="25.7109375" style="1" customWidth="1"/>
    <col min="10" max="16384" width="9.140625" style="1"/>
  </cols>
  <sheetData>
    <row r="1" spans="1:9" ht="12" x14ac:dyDescent="0.2">
      <c r="A1" s="13" t="s">
        <v>63</v>
      </c>
    </row>
    <row r="2" spans="1:9" ht="12" x14ac:dyDescent="0.2">
      <c r="A2" s="13" t="s">
        <v>36</v>
      </c>
    </row>
    <row r="4" spans="1:9" ht="26.25" customHeight="1" x14ac:dyDescent="0.2">
      <c r="A4" s="148" t="s">
        <v>113</v>
      </c>
      <c r="B4" s="148"/>
      <c r="C4" s="148"/>
      <c r="D4" s="148"/>
      <c r="E4" s="148"/>
      <c r="F4" s="148"/>
      <c r="G4" s="148"/>
      <c r="H4" s="148"/>
      <c r="I4" s="148"/>
    </row>
    <row r="5" spans="1:9" ht="45" x14ac:dyDescent="0.2">
      <c r="A5" s="7" t="s">
        <v>0</v>
      </c>
      <c r="B5" s="87" t="s">
        <v>1</v>
      </c>
      <c r="C5" s="7" t="s">
        <v>2</v>
      </c>
      <c r="D5" s="9" t="s">
        <v>3</v>
      </c>
      <c r="E5" s="7" t="s">
        <v>4</v>
      </c>
      <c r="F5" s="9" t="s">
        <v>5</v>
      </c>
      <c r="G5" s="9" t="s">
        <v>32</v>
      </c>
      <c r="H5" s="9" t="s">
        <v>6</v>
      </c>
      <c r="I5" s="7" t="s">
        <v>7</v>
      </c>
    </row>
    <row r="6" spans="1:9" ht="106.5" customHeight="1" x14ac:dyDescent="0.2">
      <c r="A6" s="15">
        <v>1</v>
      </c>
      <c r="B6" s="40" t="s">
        <v>114</v>
      </c>
      <c r="C6" s="70" t="s">
        <v>8</v>
      </c>
      <c r="D6" s="23"/>
      <c r="E6" s="18">
        <v>50</v>
      </c>
      <c r="F6" s="23"/>
      <c r="G6" s="23"/>
      <c r="H6" s="23"/>
      <c r="I6" s="15"/>
    </row>
    <row r="7" spans="1:9" ht="132" customHeight="1" x14ac:dyDescent="0.2">
      <c r="A7" s="70">
        <v>2</v>
      </c>
      <c r="B7" s="40" t="s">
        <v>115</v>
      </c>
      <c r="C7" s="70" t="s">
        <v>8</v>
      </c>
      <c r="D7" s="66"/>
      <c r="E7" s="18">
        <v>100</v>
      </c>
      <c r="F7" s="66"/>
      <c r="G7" s="66"/>
      <c r="H7" s="66"/>
      <c r="I7" s="70"/>
    </row>
    <row r="8" spans="1:9" ht="90" customHeight="1" x14ac:dyDescent="0.2">
      <c r="A8" s="70">
        <v>3</v>
      </c>
      <c r="B8" s="83" t="s">
        <v>116</v>
      </c>
      <c r="C8" s="70" t="s">
        <v>8</v>
      </c>
      <c r="D8" s="66"/>
      <c r="E8" s="18">
        <v>90</v>
      </c>
      <c r="F8" s="66"/>
      <c r="G8" s="66"/>
      <c r="H8" s="66"/>
      <c r="I8" s="70"/>
    </row>
    <row r="9" spans="1:9" ht="69.75" customHeight="1" x14ac:dyDescent="0.2">
      <c r="A9" s="70">
        <v>4</v>
      </c>
      <c r="B9" s="83" t="s">
        <v>117</v>
      </c>
      <c r="C9" s="70" t="s">
        <v>8</v>
      </c>
      <c r="D9" s="66"/>
      <c r="E9" s="18">
        <v>150</v>
      </c>
      <c r="F9" s="66"/>
      <c r="G9" s="66"/>
      <c r="H9" s="66"/>
      <c r="I9" s="70"/>
    </row>
    <row r="10" spans="1:9" ht="90.75" customHeight="1" x14ac:dyDescent="0.2">
      <c r="A10" s="70">
        <v>5</v>
      </c>
      <c r="B10" s="40" t="s">
        <v>118</v>
      </c>
      <c r="C10" s="70" t="s">
        <v>8</v>
      </c>
      <c r="D10" s="66"/>
      <c r="E10" s="18">
        <v>20</v>
      </c>
      <c r="F10" s="66"/>
      <c r="G10" s="66"/>
      <c r="H10" s="66"/>
      <c r="I10" s="70"/>
    </row>
    <row r="11" spans="1:9" ht="102" customHeight="1" x14ac:dyDescent="0.2">
      <c r="A11" s="70">
        <v>6</v>
      </c>
      <c r="B11" s="83" t="s">
        <v>119</v>
      </c>
      <c r="C11" s="70" t="s">
        <v>8</v>
      </c>
      <c r="D11" s="66"/>
      <c r="E11" s="18">
        <v>200</v>
      </c>
      <c r="F11" s="66"/>
      <c r="G11" s="66"/>
      <c r="H11" s="66"/>
      <c r="I11" s="70"/>
    </row>
    <row r="12" spans="1:9" ht="99.75" customHeight="1" x14ac:dyDescent="0.2">
      <c r="A12" s="70">
        <v>7</v>
      </c>
      <c r="B12" s="40" t="s">
        <v>120</v>
      </c>
      <c r="C12" s="70" t="s">
        <v>8</v>
      </c>
      <c r="D12" s="66"/>
      <c r="E12" s="18">
        <v>10</v>
      </c>
      <c r="F12" s="66"/>
      <c r="G12" s="66"/>
      <c r="H12" s="66"/>
      <c r="I12" s="70"/>
    </row>
    <row r="13" spans="1:9" s="31" customFormat="1" ht="26.25" customHeight="1" x14ac:dyDescent="0.2">
      <c r="A13" s="135" t="s">
        <v>15</v>
      </c>
      <c r="B13" s="136"/>
      <c r="C13" s="135"/>
      <c r="D13" s="135"/>
      <c r="E13" s="135"/>
      <c r="F13" s="10">
        <f>SUM(F6:F12)</f>
        <v>0</v>
      </c>
      <c r="G13" s="10" t="s">
        <v>34</v>
      </c>
      <c r="H13" s="10">
        <f>SUM(H6:H12)</f>
        <v>0</v>
      </c>
      <c r="I13" s="39" t="s">
        <v>34</v>
      </c>
    </row>
    <row r="17" spans="2:9" x14ac:dyDescent="0.2">
      <c r="B17" s="57" t="s">
        <v>41</v>
      </c>
      <c r="C17" s="12"/>
      <c r="D17" s="12"/>
      <c r="E17" s="12"/>
      <c r="F17" s="12"/>
      <c r="G17" s="12"/>
      <c r="I17" s="59" t="s">
        <v>44</v>
      </c>
    </row>
    <row r="18" spans="2:9" ht="56.25" x14ac:dyDescent="0.2">
      <c r="B18" s="58" t="s">
        <v>42</v>
      </c>
      <c r="C18" s="12"/>
      <c r="D18" s="12"/>
      <c r="E18" s="12"/>
      <c r="F18" s="12"/>
      <c r="G18" s="12"/>
      <c r="I18" s="61" t="s">
        <v>43</v>
      </c>
    </row>
  </sheetData>
  <mergeCells count="2">
    <mergeCell ref="A4:I4"/>
    <mergeCell ref="A13:E13"/>
  </mergeCells>
  <pageMargins left="0.7" right="0.7" top="0.75" bottom="0.75" header="0.3" footer="0.3"/>
  <pageSetup paperSize="9" scale="86" orientation="landscape" r:id="rId1"/>
  <rowBreaks count="1" manualBreakCount="1">
    <brk id="8" max="8" man="1"/>
  </rowBreaks>
  <colBreaks count="1" manualBreakCount="1">
    <brk id="9" max="1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4" sqref="A4:I4"/>
    </sheetView>
  </sheetViews>
  <sheetFormatPr defaultRowHeight="11.25" x14ac:dyDescent="0.2"/>
  <cols>
    <col min="1" max="1" width="4.85546875" style="1" customWidth="1"/>
    <col min="2" max="2" width="53.28515625" style="1" customWidth="1"/>
    <col min="3" max="3" width="9.140625" style="1"/>
    <col min="4" max="4" width="13.7109375" style="1" customWidth="1"/>
    <col min="5" max="5" width="9.140625" style="1"/>
    <col min="6" max="6" width="17" style="1" customWidth="1"/>
    <col min="7" max="7" width="9.140625" style="1"/>
    <col min="8" max="8" width="18.42578125" style="1" customWidth="1"/>
    <col min="9" max="9" width="21.7109375" style="1" customWidth="1"/>
    <col min="10" max="16384" width="9.140625" style="1"/>
  </cols>
  <sheetData>
    <row r="1" spans="1:9" ht="12" x14ac:dyDescent="0.2">
      <c r="A1" s="13" t="s">
        <v>63</v>
      </c>
    </row>
    <row r="2" spans="1:9" ht="12" x14ac:dyDescent="0.2">
      <c r="A2" s="13" t="s">
        <v>36</v>
      </c>
    </row>
    <row r="4" spans="1:9" ht="24.75" customHeight="1" x14ac:dyDescent="0.2">
      <c r="A4" s="143" t="s">
        <v>122</v>
      </c>
      <c r="B4" s="143"/>
      <c r="C4" s="143"/>
      <c r="D4" s="143"/>
      <c r="E4" s="143"/>
      <c r="F4" s="143"/>
      <c r="G4" s="143"/>
      <c r="H4" s="143"/>
      <c r="I4" s="143"/>
    </row>
    <row r="5" spans="1:9" ht="45" x14ac:dyDescent="0.2">
      <c r="A5" s="7" t="s">
        <v>0</v>
      </c>
      <c r="B5" s="87" t="s">
        <v>1</v>
      </c>
      <c r="C5" s="7" t="s">
        <v>2</v>
      </c>
      <c r="D5" s="9" t="s">
        <v>3</v>
      </c>
      <c r="E5" s="7" t="s">
        <v>4</v>
      </c>
      <c r="F5" s="9" t="s">
        <v>5</v>
      </c>
      <c r="G5" s="9" t="s">
        <v>32</v>
      </c>
      <c r="H5" s="9" t="s">
        <v>6</v>
      </c>
      <c r="I5" s="7" t="s">
        <v>7</v>
      </c>
    </row>
    <row r="6" spans="1:9" ht="94.5" customHeight="1" x14ac:dyDescent="0.2">
      <c r="A6" s="15">
        <v>1</v>
      </c>
      <c r="B6" s="108" t="s">
        <v>124</v>
      </c>
      <c r="C6" s="107" t="s">
        <v>8</v>
      </c>
      <c r="D6" s="19"/>
      <c r="E6" s="29">
        <v>500</v>
      </c>
      <c r="F6" s="16"/>
      <c r="G6" s="16"/>
      <c r="H6" s="16"/>
      <c r="I6" s="15"/>
    </row>
    <row r="7" spans="1:9" ht="99.75" customHeight="1" x14ac:dyDescent="0.2">
      <c r="A7" s="70">
        <v>2</v>
      </c>
      <c r="B7" s="108" t="s">
        <v>125</v>
      </c>
      <c r="C7" s="107" t="s">
        <v>8</v>
      </c>
      <c r="D7" s="19"/>
      <c r="E7" s="29">
        <v>60</v>
      </c>
      <c r="F7" s="68"/>
      <c r="G7" s="68"/>
      <c r="H7" s="68"/>
      <c r="I7" s="70"/>
    </row>
    <row r="8" spans="1:9" ht="67.5" customHeight="1" x14ac:dyDescent="0.2">
      <c r="A8" s="70">
        <v>3</v>
      </c>
      <c r="B8" s="108" t="s">
        <v>126</v>
      </c>
      <c r="C8" s="107" t="s">
        <v>8</v>
      </c>
      <c r="D8" s="19"/>
      <c r="E8" s="29">
        <v>50</v>
      </c>
      <c r="F8" s="68"/>
      <c r="G8" s="68"/>
      <c r="H8" s="68"/>
      <c r="I8" s="70"/>
    </row>
    <row r="9" spans="1:9" ht="67.5" customHeight="1" x14ac:dyDescent="0.2">
      <c r="A9" s="70">
        <v>4</v>
      </c>
      <c r="B9" s="108" t="s">
        <v>127</v>
      </c>
      <c r="C9" s="107" t="s">
        <v>8</v>
      </c>
      <c r="D9" s="19"/>
      <c r="E9" s="29">
        <v>350</v>
      </c>
      <c r="F9" s="68"/>
      <c r="G9" s="68"/>
      <c r="H9" s="68"/>
      <c r="I9" s="70"/>
    </row>
    <row r="10" spans="1:9" ht="116.25" customHeight="1" x14ac:dyDescent="0.2">
      <c r="A10" s="70">
        <v>5</v>
      </c>
      <c r="B10" s="109" t="s">
        <v>128</v>
      </c>
      <c r="C10" s="107" t="s">
        <v>8</v>
      </c>
      <c r="D10" s="19"/>
      <c r="E10" s="29">
        <v>180</v>
      </c>
      <c r="F10" s="68"/>
      <c r="G10" s="68"/>
      <c r="H10" s="68"/>
      <c r="I10" s="70"/>
    </row>
    <row r="11" spans="1:9" ht="50.25" customHeight="1" x14ac:dyDescent="0.2">
      <c r="A11" s="70">
        <v>6</v>
      </c>
      <c r="B11" s="108" t="s">
        <v>129</v>
      </c>
      <c r="C11" s="107" t="s">
        <v>8</v>
      </c>
      <c r="D11" s="19"/>
      <c r="E11" s="29">
        <v>200</v>
      </c>
      <c r="F11" s="68"/>
      <c r="G11" s="68"/>
      <c r="H11" s="68"/>
      <c r="I11" s="70"/>
    </row>
    <row r="12" spans="1:9" ht="84" customHeight="1" x14ac:dyDescent="0.2">
      <c r="A12" s="70">
        <v>7</v>
      </c>
      <c r="B12" s="108" t="s">
        <v>130</v>
      </c>
      <c r="C12" s="107" t="s">
        <v>8</v>
      </c>
      <c r="D12" s="19"/>
      <c r="E12" s="29">
        <v>20</v>
      </c>
      <c r="F12" s="68"/>
      <c r="G12" s="68"/>
      <c r="H12" s="68"/>
      <c r="I12" s="70"/>
    </row>
    <row r="13" spans="1:9" ht="129" customHeight="1" x14ac:dyDescent="0.2">
      <c r="A13" s="70">
        <v>8</v>
      </c>
      <c r="B13" s="108" t="s">
        <v>131</v>
      </c>
      <c r="C13" s="107" t="s">
        <v>8</v>
      </c>
      <c r="D13" s="19"/>
      <c r="E13" s="29">
        <v>1</v>
      </c>
      <c r="F13" s="68"/>
      <c r="G13" s="68"/>
      <c r="H13" s="68"/>
      <c r="I13" s="70"/>
    </row>
    <row r="14" spans="1:9" ht="48.75" customHeight="1" x14ac:dyDescent="0.2">
      <c r="A14" s="70">
        <v>9</v>
      </c>
      <c r="B14" s="108" t="s">
        <v>132</v>
      </c>
      <c r="C14" s="107" t="s">
        <v>8</v>
      </c>
      <c r="D14" s="19"/>
      <c r="E14" s="29">
        <v>50</v>
      </c>
      <c r="F14" s="68"/>
      <c r="G14" s="68"/>
      <c r="H14" s="68"/>
      <c r="I14" s="70"/>
    </row>
    <row r="15" spans="1:9" ht="126" customHeight="1" x14ac:dyDescent="0.2">
      <c r="A15" s="70">
        <v>10</v>
      </c>
      <c r="B15" s="108" t="s">
        <v>133</v>
      </c>
      <c r="C15" s="107" t="s">
        <v>8</v>
      </c>
      <c r="D15" s="19"/>
      <c r="E15" s="29">
        <v>180</v>
      </c>
      <c r="F15" s="68"/>
      <c r="G15" s="68"/>
      <c r="H15" s="68"/>
      <c r="I15" s="70"/>
    </row>
    <row r="16" spans="1:9" s="31" customFormat="1" ht="19.5" customHeight="1" x14ac:dyDescent="0.2">
      <c r="A16" s="135" t="s">
        <v>16</v>
      </c>
      <c r="B16" s="136"/>
      <c r="C16" s="135"/>
      <c r="D16" s="135"/>
      <c r="E16" s="135"/>
      <c r="F16" s="34">
        <f>SUM(F6:F15)</f>
        <v>0</v>
      </c>
      <c r="G16" s="34" t="s">
        <v>34</v>
      </c>
      <c r="H16" s="34">
        <f>SUM(H6:H15)</f>
        <v>0</v>
      </c>
      <c r="I16" s="38" t="s">
        <v>34</v>
      </c>
    </row>
    <row r="19" spans="2:9" x14ac:dyDescent="0.2">
      <c r="B19" s="57" t="s">
        <v>41</v>
      </c>
      <c r="C19" s="12"/>
      <c r="D19" s="12"/>
      <c r="E19" s="12"/>
      <c r="F19" s="12"/>
      <c r="G19" s="12"/>
      <c r="I19" s="59" t="s">
        <v>44</v>
      </c>
    </row>
    <row r="20" spans="2:9" ht="67.5" x14ac:dyDescent="0.2">
      <c r="B20" s="58" t="s">
        <v>42</v>
      </c>
      <c r="C20" s="12"/>
      <c r="D20" s="12"/>
      <c r="E20" s="12"/>
      <c r="F20" s="12"/>
      <c r="G20" s="12"/>
      <c r="I20" s="61" t="s">
        <v>43</v>
      </c>
    </row>
  </sheetData>
  <mergeCells count="2">
    <mergeCell ref="A4:I4"/>
    <mergeCell ref="A16:E16"/>
  </mergeCells>
  <pageMargins left="0.7" right="0.7" top="0.75" bottom="0.75" header="0.3" footer="0.3"/>
  <pageSetup paperSize="9" scale="79" orientation="landscape" r:id="rId1"/>
  <rowBreaks count="1" manualBreakCount="1">
    <brk id="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22</vt:i4>
      </vt:variant>
    </vt:vector>
  </HeadingPairs>
  <TitlesOfParts>
    <vt:vector size="45" baseType="lpstr">
      <vt:lpstr>spis treści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'1'!Obszar_wydruku</vt:lpstr>
      <vt:lpstr>'10'!Obszar_wydruku</vt:lpstr>
      <vt:lpstr>'11'!Obszar_wydruku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'20'!Obszar_wydruku</vt:lpstr>
      <vt:lpstr>'21'!Obszar_wydruku</vt:lpstr>
      <vt:lpstr>'3'!Obszar_wydruku</vt:lpstr>
      <vt:lpstr>'4'!Obszar_wydruku</vt:lpstr>
      <vt:lpstr>'5'!Obszar_wydruku</vt:lpstr>
      <vt:lpstr>'6'!Obszar_wydruku</vt:lpstr>
      <vt:lpstr>'7'!Obszar_wydruku</vt:lpstr>
      <vt:lpstr>'8'!Obszar_wydruku</vt:lpstr>
      <vt:lpstr>'9'!Obszar_wydruku</vt:lpstr>
      <vt:lpstr>'spis treści'!Obszar_wydruku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MK_ZamPub</dc:creator>
  <cp:lastModifiedBy>MK_ZamPub</cp:lastModifiedBy>
  <cp:lastPrinted>2020-03-02T09:14:51Z</cp:lastPrinted>
  <dcterms:created xsi:type="dcterms:W3CDTF">2019-02-18T08:04:22Z</dcterms:created>
  <dcterms:modified xsi:type="dcterms:W3CDTF">2020-03-02T09:21:04Z</dcterms:modified>
</cp:coreProperties>
</file>