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OSTĘPOWANIA 2024\PN_2024\07_PN_2024 Materiały i sprzęt jednorazowy na potrzeby ortopedii\"/>
    </mc:Choice>
  </mc:AlternateContent>
  <xr:revisionPtr revIDLastSave="0" documentId="13_ncr:1_{58248D2A-8207-494F-8D9D-8793037444B8}" xr6:coauthVersionLast="47" xr6:coauthVersionMax="47" xr10:uidLastSave="{00000000-0000-0000-0000-000000000000}"/>
  <bookViews>
    <workbookView xWindow="-120" yWindow="-120" windowWidth="38640" windowHeight="21240" xr2:uid="{E9D5A005-850D-4005-84E9-6F1AC103245A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I9" i="1" s="1"/>
  <c r="G8" i="1"/>
  <c r="I8" i="1" s="1"/>
  <c r="G7" i="1"/>
  <c r="I7" i="1" s="1"/>
  <c r="G6" i="1"/>
  <c r="I6" i="1" s="1"/>
  <c r="G5" i="1"/>
  <c r="I5" i="1" s="1"/>
  <c r="G4" i="1" l="1"/>
  <c r="I4" i="1" s="1"/>
  <c r="G3" i="1"/>
  <c r="I3" i="1" l="1"/>
  <c r="I10" i="1" s="1"/>
  <c r="G10" i="1"/>
</calcChain>
</file>

<file path=xl/sharedStrings.xml><?xml version="1.0" encoding="utf-8"?>
<sst xmlns="http://schemas.openxmlformats.org/spreadsheetml/2006/main" count="20" uniqueCount="20">
  <si>
    <t>Lp.</t>
  </si>
  <si>
    <t xml:space="preserve">Opis przedmiotu zamówienia </t>
  </si>
  <si>
    <t>Klasa wyrpobu medycznego</t>
  </si>
  <si>
    <t>Nazwa produktu/numer katalogowy</t>
  </si>
  <si>
    <t>cena netto</t>
  </si>
  <si>
    <t xml:space="preserve">wartość netto </t>
  </si>
  <si>
    <t>vat</t>
  </si>
  <si>
    <t>wartość brutto</t>
  </si>
  <si>
    <t>1.</t>
  </si>
  <si>
    <t>razem:</t>
  </si>
  <si>
    <t>Elektroda igłowa, plazmowa LumbaFx do nukleoplastyki lędźwiowej kręgosłupa.</t>
  </si>
  <si>
    <t>Elektroda bipolarna o średnicy Ø 2,5 mm, długość robocza 280 mm, do endoskopowych zabiegów w obrębie kręgosłupa, giętka końcówka, zintegrowany kabel połączeniowy długość 3 m, z wtyczką do
urządzenia Radioblator RF 4MHz, sterylny, jednokrotnego użytku. Obsługa elektrody w zakresie 360° bez zmiany pozycji dłoni, x 1 sztuka</t>
  </si>
  <si>
    <t>Elektroda bipolarna o średnicy Ø 2,5 mm, długość robocza 350 mm, do endoskopowych zabiegów w obrębie kręgosłupa, giętka końcówka, zintegrowany kabel połączeniowy długość 3 m, z wtyczką do urządzenia Radioblator RF 4MHz, sterylny, jednokrotnego użytku. Obsługa elektrody w zakresie 360° bez zmiany pozycji dłoni x 1 sztuka</t>
  </si>
  <si>
    <t>Ilość  szt</t>
  </si>
  <si>
    <t>Kaniula do kręgosłupa, średnica 1,5mm; długość robocza 250mm;</t>
  </si>
  <si>
    <t>Kaniula do kręgosłupa, średnica wewnętrzna/zewnętrzna 0,9/ 1,5mm; długość robocza/całkowita 90/120mm</t>
  </si>
  <si>
    <t>Zestaw kaniul dordzeniowych jednorazowego użytku (KESS); średnica 1,25mm, długość robocza 150mm; w zestawie: KANIULA DORDZENIOWA, igła wewnętrzna, ostry i tępy obturator</t>
  </si>
  <si>
    <t>Zestaw drenów jednorazowych z przebijakami, pakowane sterylnie.</t>
  </si>
  <si>
    <t xml:space="preserve"> ELEKTRODY DO RADIOABLACJI </t>
  </si>
  <si>
    <t xml:space="preserve">Wykonawca w ramach realizacji przedmiotu umowy użyczy na stałe, przez okres trwania umowy, generator plazmowy RF kompatybilny z zaoferowanym asortymentem, służący do niskotemperaturowej ablacji, cięcia, waporyzacji i koagulacji w ortopedii, artroskopii i minimalnie inwazyjnej chirurgii kręgosłupa. 
Wykonawca oświadcza, że koszt użyczenia generatora plazmowego RF, kompatybilnego z  asortymentem zaoferowanym przez okres trwania umowy, uwzględnił w swojej ofercie i nie będzie żądał wynagrodzenia z tego tytułu.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</si>
</sst>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10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44" fontId="2" fillId="0" borderId="1" xfId="1" applyFont="1" applyBorder="1" applyAlignment="1">
      <alignment horizontal="left" vertical="top"/>
    </xf>
    <xf numFmtId="10" fontId="2" fillId="0" borderId="1" xfId="0" applyNumberFormat="1" applyFont="1" applyBorder="1" applyAlignment="1">
      <alignment horizontal="left" vertical="top"/>
    </xf>
    <xf numFmtId="9" fontId="2" fillId="0" borderId="1" xfId="2" applyFont="1" applyBorder="1" applyAlignment="1">
      <alignment horizontal="left" vertical="top"/>
    </xf>
    <xf numFmtId="44" fontId="2" fillId="0" borderId="1" xfId="0" applyNumberFormat="1" applyFont="1" applyBorder="1" applyAlignment="1">
      <alignment horizontal="left" vertical="top"/>
    </xf>
    <xf numFmtId="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7CF17-5B3B-48F4-9D83-10B791F72873}">
  <dimension ref="A1:I18"/>
  <sheetViews>
    <sheetView tabSelected="1" workbookViewId="0">
      <selection activeCell="G16" sqref="G16"/>
    </sheetView>
  </sheetViews>
  <sheetFormatPr defaultRowHeight="15" x14ac:dyDescent="0.25"/>
  <cols>
    <col min="1" max="1" width="5" customWidth="1"/>
    <col min="2" max="2" width="43" customWidth="1"/>
    <col min="3" max="3" width="10.7109375" customWidth="1"/>
    <col min="4" max="4" width="13.5703125" customWidth="1"/>
    <col min="5" max="5" width="6.42578125" customWidth="1"/>
    <col min="6" max="6" width="11.28515625" bestFit="1" customWidth="1"/>
    <col min="7" max="7" width="14.42578125" customWidth="1"/>
    <col min="8" max="8" width="6.28515625" customWidth="1"/>
    <col min="9" max="9" width="16.7109375" customWidth="1"/>
  </cols>
  <sheetData>
    <row r="1" spans="1:9" x14ac:dyDescent="0.25">
      <c r="A1" s="14" t="s">
        <v>18</v>
      </c>
      <c r="B1" s="14"/>
      <c r="C1" s="14"/>
      <c r="D1" s="14"/>
      <c r="E1" s="14"/>
      <c r="F1" s="14"/>
      <c r="G1" s="14"/>
      <c r="H1" s="14"/>
      <c r="I1" s="14"/>
    </row>
    <row r="2" spans="1:9" ht="38.25" x14ac:dyDescent="0.25">
      <c r="A2" s="3" t="s">
        <v>0</v>
      </c>
      <c r="B2" s="3" t="s">
        <v>1</v>
      </c>
      <c r="C2" s="3" t="s">
        <v>2</v>
      </c>
      <c r="D2" s="3" t="s">
        <v>3</v>
      </c>
      <c r="E2" s="12" t="s">
        <v>13</v>
      </c>
      <c r="F2" s="4" t="s">
        <v>4</v>
      </c>
      <c r="G2" s="4" t="s">
        <v>5</v>
      </c>
      <c r="H2" s="5" t="s">
        <v>6</v>
      </c>
      <c r="I2" s="4" t="s">
        <v>7</v>
      </c>
    </row>
    <row r="3" spans="1:9" ht="100.5" customHeight="1" x14ac:dyDescent="0.25">
      <c r="A3" s="6" t="s">
        <v>8</v>
      </c>
      <c r="B3" s="3" t="s">
        <v>11</v>
      </c>
      <c r="C3" s="3"/>
      <c r="D3" s="6"/>
      <c r="E3" s="13">
        <v>200</v>
      </c>
      <c r="F3" s="7"/>
      <c r="G3" s="7">
        <f t="shared" ref="G3:G9" si="0">F3*E3</f>
        <v>0</v>
      </c>
      <c r="H3" s="8"/>
      <c r="I3" s="7">
        <f t="shared" ref="I3:I9" si="1">G3*1.08</f>
        <v>0</v>
      </c>
    </row>
    <row r="4" spans="1:9" ht="107.25" customHeight="1" x14ac:dyDescent="0.25">
      <c r="A4" s="6">
        <v>2</v>
      </c>
      <c r="B4" s="3" t="s">
        <v>12</v>
      </c>
      <c r="C4" s="6"/>
      <c r="D4" s="6"/>
      <c r="E4" s="13">
        <v>20</v>
      </c>
      <c r="F4" s="7"/>
      <c r="G4" s="7">
        <f t="shared" si="0"/>
        <v>0</v>
      </c>
      <c r="H4" s="9"/>
      <c r="I4" s="7">
        <f t="shared" si="1"/>
        <v>0</v>
      </c>
    </row>
    <row r="5" spans="1:9" ht="36.75" customHeight="1" x14ac:dyDescent="0.25">
      <c r="A5" s="6">
        <v>3</v>
      </c>
      <c r="B5" s="3" t="s">
        <v>14</v>
      </c>
      <c r="C5" s="6"/>
      <c r="D5" s="6"/>
      <c r="E5" s="13">
        <v>20</v>
      </c>
      <c r="F5" s="7"/>
      <c r="G5" s="7">
        <f t="shared" si="0"/>
        <v>0</v>
      </c>
      <c r="H5" s="9"/>
      <c r="I5" s="10">
        <f t="shared" si="1"/>
        <v>0</v>
      </c>
    </row>
    <row r="6" spans="1:9" ht="51" x14ac:dyDescent="0.25">
      <c r="A6" s="6">
        <v>4</v>
      </c>
      <c r="B6" s="3" t="s">
        <v>16</v>
      </c>
      <c r="C6" s="6"/>
      <c r="D6" s="6"/>
      <c r="E6" s="13">
        <v>100</v>
      </c>
      <c r="F6" s="7"/>
      <c r="G6" s="10">
        <f t="shared" si="0"/>
        <v>0</v>
      </c>
      <c r="H6" s="11"/>
      <c r="I6" s="10">
        <f t="shared" si="1"/>
        <v>0</v>
      </c>
    </row>
    <row r="7" spans="1:9" ht="45.75" customHeight="1" x14ac:dyDescent="0.25">
      <c r="A7" s="6">
        <v>5</v>
      </c>
      <c r="B7" s="3" t="s">
        <v>15</v>
      </c>
      <c r="C7" s="6"/>
      <c r="D7" s="6"/>
      <c r="E7" s="13">
        <v>50</v>
      </c>
      <c r="F7" s="7"/>
      <c r="G7" s="7">
        <f t="shared" si="0"/>
        <v>0</v>
      </c>
      <c r="H7" s="9"/>
      <c r="I7" s="7">
        <f t="shared" si="1"/>
        <v>0</v>
      </c>
    </row>
    <row r="8" spans="1:9" ht="31.5" customHeight="1" x14ac:dyDescent="0.25">
      <c r="A8" s="6">
        <v>6</v>
      </c>
      <c r="B8" s="3" t="s">
        <v>10</v>
      </c>
      <c r="C8" s="6"/>
      <c r="D8" s="6"/>
      <c r="E8" s="13">
        <v>30</v>
      </c>
      <c r="F8" s="7"/>
      <c r="G8" s="7">
        <f t="shared" si="0"/>
        <v>0</v>
      </c>
      <c r="H8" s="11"/>
      <c r="I8" s="7">
        <f t="shared" si="1"/>
        <v>0</v>
      </c>
    </row>
    <row r="9" spans="1:9" ht="30.75" customHeight="1" x14ac:dyDescent="0.25">
      <c r="A9" s="6">
        <v>7</v>
      </c>
      <c r="B9" s="3" t="s">
        <v>17</v>
      </c>
      <c r="C9" s="6"/>
      <c r="D9" s="6"/>
      <c r="E9" s="13">
        <v>200</v>
      </c>
      <c r="F9" s="7"/>
      <c r="G9" s="7">
        <f t="shared" si="0"/>
        <v>0</v>
      </c>
      <c r="H9" s="11"/>
      <c r="I9" s="7">
        <f t="shared" si="1"/>
        <v>0</v>
      </c>
    </row>
    <row r="10" spans="1:9" x14ac:dyDescent="0.25">
      <c r="A10" s="6"/>
      <c r="B10" s="6"/>
      <c r="C10" s="6"/>
      <c r="D10" s="6"/>
      <c r="E10" s="6"/>
      <c r="F10" s="6" t="s">
        <v>9</v>
      </c>
      <c r="G10" s="10">
        <f>G3+G4+G5+G6+G7+G8+G9</f>
        <v>0</v>
      </c>
      <c r="H10" s="6"/>
      <c r="I10" s="10">
        <f>I3+I4+I5+I6+I7+I8+I9</f>
        <v>0</v>
      </c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3" spans="1:9" ht="31.5" customHeight="1" x14ac:dyDescent="0.25">
      <c r="A13" s="15" t="s">
        <v>19</v>
      </c>
      <c r="B13" s="15"/>
      <c r="C13" s="15"/>
      <c r="D13" s="15"/>
      <c r="E13" s="15"/>
      <c r="F13" s="15"/>
      <c r="G13" s="15"/>
      <c r="H13" s="15"/>
      <c r="I13" s="15"/>
    </row>
    <row r="14" spans="1:9" ht="31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29.25" customHeight="1" x14ac:dyDescent="0.25">
      <c r="A15" s="15"/>
      <c r="B15" s="15"/>
      <c r="C15" s="15"/>
      <c r="D15" s="15"/>
      <c r="E15" s="15"/>
      <c r="F15" s="15"/>
      <c r="G15" s="15"/>
      <c r="H15" s="15"/>
      <c r="I15" s="15"/>
    </row>
    <row r="18" spans="7:9" x14ac:dyDescent="0.25">
      <c r="G18" s="1"/>
      <c r="I18" s="1"/>
    </row>
  </sheetData>
  <mergeCells count="2">
    <mergeCell ref="A1:I1"/>
    <mergeCell ref="A13:I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Klimczyk</dc:creator>
  <cp:lastModifiedBy>Stanisław Żak</cp:lastModifiedBy>
  <cp:lastPrinted>2024-07-11T10:34:02Z</cp:lastPrinted>
  <dcterms:created xsi:type="dcterms:W3CDTF">2024-07-11T06:29:07Z</dcterms:created>
  <dcterms:modified xsi:type="dcterms:W3CDTF">2024-07-18T07:14:39Z</dcterms:modified>
</cp:coreProperties>
</file>