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Zadanie nr 11" sheetId="1" r:id="rId1"/>
  </sheets>
  <definedNames>
    <definedName name="_xlnm.Print_Area" localSheetId="0">'Zadanie nr 11'!$A$1:$I$57</definedName>
    <definedName name="_xlnm.Print_Titles" localSheetId="0">'Zadanie nr 11'!$8:$8</definedName>
  </definedNames>
  <calcPr fullCalcOnLoad="1"/>
</workbook>
</file>

<file path=xl/sharedStrings.xml><?xml version="1.0" encoding="utf-8"?>
<sst xmlns="http://schemas.openxmlformats.org/spreadsheetml/2006/main" count="109" uniqueCount="68">
  <si>
    <t>Opis przedmiotu zamówienia</t>
  </si>
  <si>
    <t>j.m.</t>
  </si>
  <si>
    <t>Ilość</t>
  </si>
  <si>
    <t>Cena jednostkowa netto</t>
  </si>
  <si>
    <t>% VAT</t>
  </si>
  <si>
    <t>Łącznie wartość brutto</t>
  </si>
  <si>
    <t>RAZEM WARTOŚĆ:</t>
  </si>
  <si>
    <t>BRUTTO:</t>
  </si>
  <si>
    <t>L.p.</t>
  </si>
  <si>
    <t>z dnia ………………………………..</t>
  </si>
  <si>
    <t>Łącznie wartość 
netto</t>
  </si>
  <si>
    <t>..................................................................</t>
  </si>
  <si>
    <t>Amikacinum a 500mg/2ml, roztwór do wstrzykiwań i infuzji</t>
  </si>
  <si>
    <t xml:space="preserve">Clindamycinum 300mg x 16 kapsułek </t>
  </si>
  <si>
    <t>Doxycyclinum 100mg x 10 kapsułek</t>
  </si>
  <si>
    <t>Ciprofloxacinum a 500mg x 10 tabletek powlekanych</t>
  </si>
  <si>
    <t>Cilastinum 500mg + Imipenemum 500mg, proszek do sporządzania roztworu do infuzji  x 10 fiolek</t>
  </si>
  <si>
    <t>Benzylpenicillinum kalicum ab 1 000 000 j.m.proszek do sporządzania r-ru do wstrzykiwań</t>
  </si>
  <si>
    <t>op.</t>
  </si>
  <si>
    <t>szt.</t>
  </si>
  <si>
    <t xml:space="preserve">            NETTO:</t>
  </si>
  <si>
    <t>Azithromycinum a 500mg  x 3 tabletki</t>
  </si>
  <si>
    <t>Erythromycini cyclocarbonas 250mg x 16 tabletek</t>
  </si>
  <si>
    <t>Clarithromycinum a 500 mg x 14 tabletek</t>
  </si>
  <si>
    <t>Sulfamethoxazolum+ trimethoprimum (80 mg +16 mg)/ml, koncentrat do sporządzania roztworu do infuzji x 10 amp a 5ml</t>
  </si>
  <si>
    <t>Gentamicinum 40mg/ml roztwór do wstrzykiwań i infuzji x 10 amp a 2ml</t>
  </si>
  <si>
    <t>Meropenemum 1000mg x 10 fiolek.</t>
  </si>
  <si>
    <t>z dnia ……………………….…………………</t>
  </si>
  <si>
    <t>Cefuroximum  a 500mg x 10 tabletek powlekanych</t>
  </si>
  <si>
    <t>Cefazolinum a 1g, proszek do sporządzania roztworu do wstrzykiwań i infuzji</t>
  </si>
  <si>
    <t>Cefotaximum a 1g, proszek do sporządzania roztworu do wstrzykiwań i infuzji</t>
  </si>
  <si>
    <t xml:space="preserve">Clindamycinum 150mg/ml  x 5 amp a 4 ml, roztwór do wstrzykiwań i infuzji  </t>
  </si>
  <si>
    <t>Amoxicillinum, acidum clavulanicum (1g + 0,2 g), proszek do sporządzania roztworu do wstrzykiwań i infuzji</t>
  </si>
  <si>
    <t>Amoxicillinum a 1g x 20 tabl</t>
  </si>
  <si>
    <t>Spiramycyna a 3 mln x 10 tabletek</t>
  </si>
  <si>
    <t>Ceftriaxonum a 1g, proszek do sporządzenia roztworu do wstrzykiwań  i infuzji, 1 fiolka</t>
  </si>
  <si>
    <t>Ceftazidimum a 500mg x 1 fiolka, proszek do sporządzania roztworu do wstrzykiwań, do podawania również noworodkom. Sporządzony roztwór należy przechowywać w temp. 2-8  stopni C nie dłużej niż 24 h</t>
  </si>
  <si>
    <t>(podpis i pieczęć Wykonawcy)</t>
  </si>
  <si>
    <t>Cefuroximum a 1500mg, proszek do sporządzania roztworu do wstrzykiwań. Do podawania dożylnego i domięśniowego.</t>
  </si>
  <si>
    <t>Amoxicillinum, acidum clavulanicum  (500mg+ 125mg ) x 14 tabletek</t>
  </si>
  <si>
    <t>Amoxicillinum, acidum clavulanicum  (500mg + 100mg,) proszek do sporządzania roztworu do wstrzykiwań i infuzji x 1 fiolka</t>
  </si>
  <si>
    <t>Ampicillinum a 1g, proszek do sporządzania roztworu do wstrzykiwań i infuzji x 1 fiolka</t>
  </si>
  <si>
    <t>ZADANIE NR 11</t>
  </si>
  <si>
    <t>Ceftazidime 2g, proszek do sporządzania roztworu do wstrzykiwań lub infuzji, 1 butelka</t>
  </si>
  <si>
    <t>Ceftazidimum a 1000mg, proszek do sporządzania roztworu do wstrzykiwań a 1 fiolka</t>
  </si>
  <si>
    <t>Cefalexinum 500mg 12 kapsułek</t>
  </si>
  <si>
    <t>Clarithromycinum a 500mg, proszek do sporządzania roztworu do infuzji. Sporządzony r-r podstawowy i r-r do infuzji zachowuje trwałość przez minimum 24 h w temp. 2-8 stopni Celcjusza. 1 szt= 1 fiolka.</t>
  </si>
  <si>
    <t>Zamawiający dopuszcza możliwość zaoferowania innej ilości w opakowaniach handlowych, pod warunkiem, że będzie występowała możliwość przeliczenia ilości opakowań handlowych na ilość zgodną z SIWZ tylko i wyłącznie na pełne opakowania - za wyjątkiem: poz. 1 wymienionej w załączniku do zadania nr 11</t>
  </si>
  <si>
    <t xml:space="preserve"> ZAKUP WRAZ Z DOSTAWĄ LEKÓW PRZECIWBAKTERYJNYCH NA OKRES DO 30.04.2021                 </t>
  </si>
  <si>
    <t>Nazwa handlowa, producent,
pojemność</t>
  </si>
  <si>
    <t>Levofloxacinum hemihydricum 500 mg 10 tabl</t>
  </si>
  <si>
    <t>Vancomycinum a 1g, proszek do sporządzania roztworu do infuzji, 5 szt.z możliwością podania doustnego</t>
  </si>
  <si>
    <t>Załącznik nr …</t>
  </si>
  <si>
    <t>do umowy nr PN/D/FA/1 - …/20</t>
  </si>
  <si>
    <t>Cefuroximum a 750mg, proszek do sporządzania zawiesiny do wstrzykiwań lub roztworu do wstrzykiwań  także do podawania noworodkom                                                       x  1 fiolka</t>
  </si>
  <si>
    <t>Fosfamycinum, trometamolum (3g +2,631g) / 8 g, granulat do sporządzania roztworu doustnego,                                                   1 saszetka</t>
  </si>
  <si>
    <t>Ciprofloxacinum, roztwór do infuzji 2mg/ml a 100ml,                                                         1 szt</t>
  </si>
  <si>
    <t>Ciprofloxacinum, roztwór do infuzji 2mg/ml a 200ml,                                                        1 szt</t>
  </si>
  <si>
    <t>Vancomycinum a 500mg, proszek do sporządzania roztworu do infuzji z możliwością przechowywania  roztworu do infuzji przez 24 godziny w temp 2-8 C,                                        5 szt. z możliwością podania doustnego</t>
  </si>
  <si>
    <t>Ampicillinum + Sulbactamum (1g+500mg), proszek do sporządzania roztworu do wstrzykiwań i infuzji                                                 x 1 fiolka</t>
  </si>
  <si>
    <t>Ampicillinum + Sulbactamum (2g+1000mg), proszek do sporządzania roztworu do wstrzykiwań i infuzji                                         x 1 fiolka</t>
  </si>
  <si>
    <t>Sulfamethoxazolum+ trimethoprimum 800mg + 160mg                                a 10 tabl</t>
  </si>
  <si>
    <t>Teicoplaninum 400mg, proszek(fiolka) i rozpuszczalnik(amp) do sporządzania roztworu do wstrzykiwań/do infuzji lub roztworu doustnego,                                               1 fiolka</t>
  </si>
  <si>
    <t>Piperacillinum,Tazobactamum (4g + 0,5g ), proszek do sporządzania roztworu do wstrzykiwań i infuzji,                                                 fiolki x 10 szt</t>
  </si>
  <si>
    <t>Linezolidum, 2mg/ml, roztwór do infuzji a 100 ml,                                                    1 op zawiera 10 worków</t>
  </si>
  <si>
    <t>POZYCJA WYKREŚLONA</t>
  </si>
  <si>
    <t>Piperacillinum, Tazobactam (2g + 0,25g ) x 10 fiolek, proszek do sporządzania roztworu do infuzji. Posiada możliwość podania razem z amninoglikozydami.</t>
  </si>
  <si>
    <t>Meropenemum 500mg x 10 fiolek.Trwałość r-ru preparatu po przygotowaniu powinna być wyższa niż jedna godz.(w przypadku rozpuszczenia produktu w glukozie 5%)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</si>
</sst>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9">
      <selection activeCell="B23" sqref="B23"/>
    </sheetView>
  </sheetViews>
  <sheetFormatPr defaultColWidth="9.00390625" defaultRowHeight="12.75"/>
  <cols>
    <col min="1" max="1" width="5.75390625" style="26" customWidth="1"/>
    <col min="2" max="2" width="42.375" style="23" customWidth="1"/>
    <col min="3" max="4" width="9.125" style="23" customWidth="1"/>
    <col min="5" max="5" width="16.125" style="23" customWidth="1"/>
    <col min="6" max="6" width="14.375" style="23" customWidth="1"/>
    <col min="7" max="7" width="11.625" style="26" customWidth="1"/>
    <col min="8" max="8" width="17.125" style="23" customWidth="1"/>
    <col min="9" max="9" width="21.25390625" style="23" customWidth="1"/>
    <col min="10" max="17" width="9.125" style="23" customWidth="1"/>
    <col min="18" max="18" width="2.375" style="23" customWidth="1"/>
    <col min="19" max="19" width="9.125" style="23" hidden="1" customWidth="1"/>
    <col min="20" max="20" width="7.875" style="23" customWidth="1"/>
    <col min="21" max="21" width="9.125" style="23" hidden="1" customWidth="1"/>
    <col min="22" max="16384" width="9.125" style="23" customWidth="1"/>
  </cols>
  <sheetData>
    <row r="1" spans="1:9" ht="15" customHeight="1">
      <c r="A1" s="23"/>
      <c r="F1" s="24"/>
      <c r="G1" s="23"/>
      <c r="H1" s="25"/>
      <c r="I1" s="2" t="s">
        <v>52</v>
      </c>
    </row>
    <row r="2" spans="1:9" ht="15.75">
      <c r="A2" s="23"/>
      <c r="F2" s="24"/>
      <c r="G2" s="23"/>
      <c r="H2" s="43" t="s">
        <v>53</v>
      </c>
      <c r="I2" s="44"/>
    </row>
    <row r="3" spans="1:9" ht="15.75">
      <c r="A3" s="23"/>
      <c r="H3" s="43" t="s">
        <v>27</v>
      </c>
      <c r="I3" s="44"/>
    </row>
    <row r="4" spans="1:9" ht="15.75">
      <c r="A4" s="23"/>
      <c r="H4" s="1"/>
      <c r="I4" s="2" t="s">
        <v>42</v>
      </c>
    </row>
    <row r="5" spans="1:9" ht="15.75">
      <c r="A5" s="23"/>
      <c r="I5" s="1"/>
    </row>
    <row r="6" spans="1:9" ht="15.75">
      <c r="A6" s="38" t="s">
        <v>48</v>
      </c>
      <c r="B6" s="38"/>
      <c r="C6" s="38"/>
      <c r="D6" s="38"/>
      <c r="E6" s="38"/>
      <c r="F6" s="38"/>
      <c r="G6" s="38"/>
      <c r="H6" s="38"/>
      <c r="I6" s="38"/>
    </row>
    <row r="7" ht="16.5" thickBot="1"/>
    <row r="8" spans="1:9" ht="51" customHeight="1" thickBot="1">
      <c r="A8" s="3" t="s">
        <v>8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10</v>
      </c>
      <c r="G8" s="3" t="s">
        <v>4</v>
      </c>
      <c r="H8" s="3" t="s">
        <v>5</v>
      </c>
      <c r="I8" s="3" t="s">
        <v>49</v>
      </c>
    </row>
    <row r="9" spans="1:9" s="27" customFormat="1" ht="11.25" thickBo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20.25" customHeight="1">
      <c r="A10" s="4">
        <v>1</v>
      </c>
      <c r="B10" s="5" t="s">
        <v>21</v>
      </c>
      <c r="C10" s="6" t="s">
        <v>18</v>
      </c>
      <c r="D10" s="6">
        <v>10</v>
      </c>
      <c r="E10" s="29"/>
      <c r="F10" s="29">
        <f>ROUND(D10*E10,2)</f>
        <v>0</v>
      </c>
      <c r="G10" s="7"/>
      <c r="H10" s="29">
        <f>ROUND(F10*G10+F10,2)</f>
        <v>0</v>
      </c>
      <c r="I10" s="30"/>
    </row>
    <row r="11" spans="1:9" ht="31.5" customHeight="1">
      <c r="A11" s="8">
        <v>2</v>
      </c>
      <c r="B11" s="9" t="s">
        <v>12</v>
      </c>
      <c r="C11" s="10" t="s">
        <v>19</v>
      </c>
      <c r="D11" s="10">
        <v>700</v>
      </c>
      <c r="E11" s="31"/>
      <c r="F11" s="31">
        <f aca="true" t="shared" si="0" ref="F11:F53">ROUND(D11*E11,2)</f>
        <v>0</v>
      </c>
      <c r="G11" s="17"/>
      <c r="H11" s="31">
        <f aca="true" t="shared" si="1" ref="H11:H53">ROUND(F11*G11+F11,2)</f>
        <v>0</v>
      </c>
      <c r="I11" s="32"/>
    </row>
    <row r="12" spans="1:9" ht="28.5" customHeight="1">
      <c r="A12" s="8">
        <v>3</v>
      </c>
      <c r="B12" s="9" t="s">
        <v>39</v>
      </c>
      <c r="C12" s="10" t="s">
        <v>18</v>
      </c>
      <c r="D12" s="10">
        <v>10</v>
      </c>
      <c r="E12" s="31"/>
      <c r="F12" s="31">
        <f t="shared" si="0"/>
        <v>0</v>
      </c>
      <c r="G12" s="17"/>
      <c r="H12" s="31">
        <f t="shared" si="1"/>
        <v>0</v>
      </c>
      <c r="I12" s="32"/>
    </row>
    <row r="13" spans="1:9" ht="42.75" customHeight="1">
      <c r="A13" s="8">
        <v>4</v>
      </c>
      <c r="B13" s="9" t="s">
        <v>40</v>
      </c>
      <c r="C13" s="10" t="s">
        <v>19</v>
      </c>
      <c r="D13" s="10">
        <v>1700</v>
      </c>
      <c r="E13" s="31"/>
      <c r="F13" s="31">
        <f t="shared" si="0"/>
        <v>0</v>
      </c>
      <c r="G13" s="17"/>
      <c r="H13" s="31">
        <f t="shared" si="1"/>
        <v>0</v>
      </c>
      <c r="I13" s="32"/>
    </row>
    <row r="14" spans="1:9" ht="33" customHeight="1">
      <c r="A14" s="8">
        <v>5</v>
      </c>
      <c r="B14" s="9" t="s">
        <v>41</v>
      </c>
      <c r="C14" s="10" t="s">
        <v>19</v>
      </c>
      <c r="D14" s="10">
        <v>5000</v>
      </c>
      <c r="E14" s="31"/>
      <c r="F14" s="31">
        <f t="shared" si="0"/>
        <v>0</v>
      </c>
      <c r="G14" s="17"/>
      <c r="H14" s="31">
        <f t="shared" si="1"/>
        <v>0</v>
      </c>
      <c r="I14" s="32"/>
    </row>
    <row r="15" spans="1:9" ht="33.75" customHeight="1">
      <c r="A15" s="8">
        <v>6</v>
      </c>
      <c r="B15" s="9" t="s">
        <v>29</v>
      </c>
      <c r="C15" s="10" t="s">
        <v>19</v>
      </c>
      <c r="D15" s="10">
        <v>4400</v>
      </c>
      <c r="E15" s="31"/>
      <c r="F15" s="31">
        <f t="shared" si="0"/>
        <v>0</v>
      </c>
      <c r="G15" s="17"/>
      <c r="H15" s="31">
        <f t="shared" si="1"/>
        <v>0</v>
      </c>
      <c r="I15" s="32"/>
    </row>
    <row r="16" spans="1:9" ht="32.25" customHeight="1">
      <c r="A16" s="8">
        <v>7</v>
      </c>
      <c r="B16" s="9" t="s">
        <v>30</v>
      </c>
      <c r="C16" s="10" t="s">
        <v>19</v>
      </c>
      <c r="D16" s="10">
        <v>3200</v>
      </c>
      <c r="E16" s="31"/>
      <c r="F16" s="31">
        <f t="shared" si="0"/>
        <v>0</v>
      </c>
      <c r="G16" s="17"/>
      <c r="H16" s="31">
        <f t="shared" si="1"/>
        <v>0</v>
      </c>
      <c r="I16" s="32"/>
    </row>
    <row r="17" spans="1:9" ht="54" customHeight="1">
      <c r="A17" s="8">
        <v>8</v>
      </c>
      <c r="B17" s="9" t="s">
        <v>54</v>
      </c>
      <c r="C17" s="10" t="s">
        <v>19</v>
      </c>
      <c r="D17" s="10">
        <v>60</v>
      </c>
      <c r="E17" s="31"/>
      <c r="F17" s="31">
        <f t="shared" si="0"/>
        <v>0</v>
      </c>
      <c r="G17" s="17"/>
      <c r="H17" s="31">
        <f t="shared" si="1"/>
        <v>0</v>
      </c>
      <c r="I17" s="32"/>
    </row>
    <row r="18" spans="1:9" ht="30.75" customHeight="1">
      <c r="A18" s="8">
        <v>9</v>
      </c>
      <c r="B18" s="9" t="s">
        <v>31</v>
      </c>
      <c r="C18" s="10" t="s">
        <v>18</v>
      </c>
      <c r="D18" s="10">
        <v>15</v>
      </c>
      <c r="E18" s="31"/>
      <c r="F18" s="31">
        <f t="shared" si="0"/>
        <v>0</v>
      </c>
      <c r="G18" s="17"/>
      <c r="H18" s="31">
        <f t="shared" si="1"/>
        <v>0</v>
      </c>
      <c r="I18" s="32"/>
    </row>
    <row r="19" spans="1:9" ht="19.5" customHeight="1">
      <c r="A19" s="8">
        <v>10</v>
      </c>
      <c r="B19" s="9" t="s">
        <v>13</v>
      </c>
      <c r="C19" s="10" t="s">
        <v>18</v>
      </c>
      <c r="D19" s="10">
        <v>8</v>
      </c>
      <c r="E19" s="31"/>
      <c r="F19" s="31">
        <f t="shared" si="0"/>
        <v>0</v>
      </c>
      <c r="G19" s="17"/>
      <c r="H19" s="31">
        <f t="shared" si="1"/>
        <v>0</v>
      </c>
      <c r="I19" s="32"/>
    </row>
    <row r="20" spans="1:9" ht="18" customHeight="1">
      <c r="A20" s="8">
        <v>11</v>
      </c>
      <c r="B20" s="9" t="s">
        <v>14</v>
      </c>
      <c r="C20" s="10" t="s">
        <v>18</v>
      </c>
      <c r="D20" s="10">
        <v>6</v>
      </c>
      <c r="E20" s="31"/>
      <c r="F20" s="31">
        <f t="shared" si="0"/>
        <v>0</v>
      </c>
      <c r="G20" s="17"/>
      <c r="H20" s="31">
        <f t="shared" si="1"/>
        <v>0</v>
      </c>
      <c r="I20" s="32"/>
    </row>
    <row r="21" spans="1:9" ht="31.5" customHeight="1">
      <c r="A21" s="8">
        <v>12</v>
      </c>
      <c r="B21" s="9" t="s">
        <v>50</v>
      </c>
      <c r="C21" s="10" t="s">
        <v>18</v>
      </c>
      <c r="D21" s="10">
        <v>3</v>
      </c>
      <c r="E21" s="31"/>
      <c r="F21" s="31">
        <f t="shared" si="0"/>
        <v>0</v>
      </c>
      <c r="G21" s="17"/>
      <c r="H21" s="31">
        <f t="shared" si="1"/>
        <v>0</v>
      </c>
      <c r="I21" s="33"/>
    </row>
    <row r="22" spans="1:9" ht="38.25">
      <c r="A22" s="8">
        <v>13</v>
      </c>
      <c r="B22" s="50" t="s">
        <v>66</v>
      </c>
      <c r="C22" s="10" t="s">
        <v>18</v>
      </c>
      <c r="D22" s="10">
        <v>60</v>
      </c>
      <c r="E22" s="31"/>
      <c r="F22" s="31">
        <f t="shared" si="0"/>
        <v>0</v>
      </c>
      <c r="G22" s="17"/>
      <c r="H22" s="31">
        <f t="shared" si="1"/>
        <v>0</v>
      </c>
      <c r="I22" s="32"/>
    </row>
    <row r="23" spans="1:9" ht="51">
      <c r="A23" s="8">
        <v>14</v>
      </c>
      <c r="B23" s="50" t="s">
        <v>67</v>
      </c>
      <c r="C23" s="10" t="s">
        <v>18</v>
      </c>
      <c r="D23" s="10">
        <v>40</v>
      </c>
      <c r="E23" s="31"/>
      <c r="F23" s="31">
        <f t="shared" si="0"/>
        <v>0</v>
      </c>
      <c r="G23" s="17"/>
      <c r="H23" s="31">
        <f t="shared" si="1"/>
        <v>0</v>
      </c>
      <c r="I23" s="32"/>
    </row>
    <row r="24" spans="1:9" ht="28.5" customHeight="1">
      <c r="A24" s="8">
        <v>15</v>
      </c>
      <c r="B24" s="9" t="s">
        <v>44</v>
      </c>
      <c r="C24" s="10" t="s">
        <v>19</v>
      </c>
      <c r="D24" s="10">
        <v>20</v>
      </c>
      <c r="E24" s="31"/>
      <c r="F24" s="31">
        <f t="shared" si="0"/>
        <v>0</v>
      </c>
      <c r="G24" s="17"/>
      <c r="H24" s="31">
        <f t="shared" si="1"/>
        <v>0</v>
      </c>
      <c r="I24" s="32"/>
    </row>
    <row r="25" spans="1:9" ht="32.25" customHeight="1">
      <c r="A25" s="8">
        <v>16</v>
      </c>
      <c r="B25" s="9" t="s">
        <v>17</v>
      </c>
      <c r="C25" s="10" t="s">
        <v>19</v>
      </c>
      <c r="D25" s="10">
        <v>100</v>
      </c>
      <c r="E25" s="31"/>
      <c r="F25" s="31">
        <f t="shared" si="0"/>
        <v>0</v>
      </c>
      <c r="G25" s="17"/>
      <c r="H25" s="31">
        <f t="shared" si="1"/>
        <v>0</v>
      </c>
      <c r="I25" s="32"/>
    </row>
    <row r="26" spans="1:9" ht="70.5" customHeight="1">
      <c r="A26" s="8">
        <v>17</v>
      </c>
      <c r="B26" s="9" t="s">
        <v>46</v>
      </c>
      <c r="C26" s="10" t="s">
        <v>19</v>
      </c>
      <c r="D26" s="10">
        <v>220</v>
      </c>
      <c r="E26" s="31"/>
      <c r="F26" s="31">
        <f t="shared" si="0"/>
        <v>0</v>
      </c>
      <c r="G26" s="17"/>
      <c r="H26" s="31">
        <f t="shared" si="1"/>
        <v>0</v>
      </c>
      <c r="I26" s="32"/>
    </row>
    <row r="27" spans="1:9" ht="44.25" customHeight="1">
      <c r="A27" s="8">
        <v>18</v>
      </c>
      <c r="B27" s="9" t="s">
        <v>55</v>
      </c>
      <c r="C27" s="10" t="s">
        <v>18</v>
      </c>
      <c r="D27" s="10">
        <v>350</v>
      </c>
      <c r="E27" s="31"/>
      <c r="F27" s="31">
        <f t="shared" si="0"/>
        <v>0</v>
      </c>
      <c r="G27" s="17"/>
      <c r="H27" s="31">
        <f t="shared" si="1"/>
        <v>0</v>
      </c>
      <c r="I27" s="32"/>
    </row>
    <row r="28" spans="1:9" ht="43.5" customHeight="1">
      <c r="A28" s="8">
        <v>19</v>
      </c>
      <c r="B28" s="9" t="s">
        <v>32</v>
      </c>
      <c r="C28" s="10" t="s">
        <v>19</v>
      </c>
      <c r="D28" s="10">
        <v>400</v>
      </c>
      <c r="E28" s="31"/>
      <c r="F28" s="31">
        <f t="shared" si="0"/>
        <v>0</v>
      </c>
      <c r="G28" s="17"/>
      <c r="H28" s="31">
        <f t="shared" si="1"/>
        <v>0</v>
      </c>
      <c r="I28" s="32"/>
    </row>
    <row r="29" spans="1:9" ht="30.75" customHeight="1">
      <c r="A29" s="8">
        <v>20</v>
      </c>
      <c r="B29" s="9" t="s">
        <v>56</v>
      </c>
      <c r="C29" s="10" t="s">
        <v>19</v>
      </c>
      <c r="D29" s="10">
        <v>10</v>
      </c>
      <c r="E29" s="31"/>
      <c r="F29" s="31">
        <f t="shared" si="0"/>
        <v>0</v>
      </c>
      <c r="G29" s="17"/>
      <c r="H29" s="31">
        <f t="shared" si="1"/>
        <v>0</v>
      </c>
      <c r="I29" s="32"/>
    </row>
    <row r="30" spans="1:9" ht="30" customHeight="1">
      <c r="A30" s="8">
        <v>21</v>
      </c>
      <c r="B30" s="9" t="s">
        <v>57</v>
      </c>
      <c r="C30" s="10" t="s">
        <v>19</v>
      </c>
      <c r="D30" s="10">
        <v>40</v>
      </c>
      <c r="E30" s="31"/>
      <c r="F30" s="31">
        <f t="shared" si="0"/>
        <v>0</v>
      </c>
      <c r="G30" s="17"/>
      <c r="H30" s="31">
        <f t="shared" si="1"/>
        <v>0</v>
      </c>
      <c r="I30" s="32"/>
    </row>
    <row r="31" spans="1:9" ht="30.75" customHeight="1">
      <c r="A31" s="8">
        <v>22</v>
      </c>
      <c r="B31" s="9" t="s">
        <v>15</v>
      </c>
      <c r="C31" s="10" t="s">
        <v>18</v>
      </c>
      <c r="D31" s="10">
        <v>10</v>
      </c>
      <c r="E31" s="31"/>
      <c r="F31" s="31">
        <f t="shared" si="0"/>
        <v>0</v>
      </c>
      <c r="G31" s="17"/>
      <c r="H31" s="31">
        <f t="shared" si="1"/>
        <v>0</v>
      </c>
      <c r="I31" s="32"/>
    </row>
    <row r="32" spans="1:9" ht="69" customHeight="1">
      <c r="A32" s="8">
        <v>23</v>
      </c>
      <c r="B32" s="9" t="s">
        <v>58</v>
      </c>
      <c r="C32" s="10" t="s">
        <v>18</v>
      </c>
      <c r="D32" s="10">
        <v>50</v>
      </c>
      <c r="E32" s="31"/>
      <c r="F32" s="31">
        <f t="shared" si="0"/>
        <v>0</v>
      </c>
      <c r="G32" s="17"/>
      <c r="H32" s="31">
        <f t="shared" si="1"/>
        <v>0</v>
      </c>
      <c r="I32" s="32"/>
    </row>
    <row r="33" spans="1:9" ht="40.5" customHeight="1">
      <c r="A33" s="8">
        <v>24</v>
      </c>
      <c r="B33" s="9" t="s">
        <v>51</v>
      </c>
      <c r="C33" s="10" t="s">
        <v>18</v>
      </c>
      <c r="D33" s="10">
        <v>10</v>
      </c>
      <c r="E33" s="31"/>
      <c r="F33" s="31">
        <f t="shared" si="0"/>
        <v>0</v>
      </c>
      <c r="G33" s="17"/>
      <c r="H33" s="31">
        <f t="shared" si="1"/>
        <v>0</v>
      </c>
      <c r="I33" s="32"/>
    </row>
    <row r="34" spans="1:9" ht="42.75" customHeight="1">
      <c r="A34" s="8">
        <v>25</v>
      </c>
      <c r="B34" s="9" t="s">
        <v>63</v>
      </c>
      <c r="C34" s="10" t="s">
        <v>18</v>
      </c>
      <c r="D34" s="10">
        <v>50</v>
      </c>
      <c r="E34" s="31"/>
      <c r="F34" s="31">
        <f t="shared" si="0"/>
        <v>0</v>
      </c>
      <c r="G34" s="17"/>
      <c r="H34" s="31">
        <f t="shared" si="1"/>
        <v>0</v>
      </c>
      <c r="I34" s="32"/>
    </row>
    <row r="35" spans="1:9" ht="33" customHeight="1">
      <c r="A35" s="8">
        <v>26</v>
      </c>
      <c r="B35" s="9" t="s">
        <v>16</v>
      </c>
      <c r="C35" s="10" t="s">
        <v>18</v>
      </c>
      <c r="D35" s="10">
        <v>1</v>
      </c>
      <c r="E35" s="31"/>
      <c r="F35" s="31">
        <f t="shared" si="0"/>
        <v>0</v>
      </c>
      <c r="G35" s="17"/>
      <c r="H35" s="31">
        <f t="shared" si="1"/>
        <v>0</v>
      </c>
      <c r="I35" s="32"/>
    </row>
    <row r="36" spans="1:9" ht="18.75" customHeight="1">
      <c r="A36" s="8">
        <v>27</v>
      </c>
      <c r="B36" s="9" t="s">
        <v>33</v>
      </c>
      <c r="C36" s="10" t="s">
        <v>18</v>
      </c>
      <c r="D36" s="10">
        <v>160</v>
      </c>
      <c r="E36" s="31"/>
      <c r="F36" s="31">
        <f t="shared" si="0"/>
        <v>0</v>
      </c>
      <c r="G36" s="17"/>
      <c r="H36" s="31">
        <f t="shared" si="1"/>
        <v>0</v>
      </c>
      <c r="I36" s="32"/>
    </row>
    <row r="37" spans="1:9" ht="19.5" customHeight="1">
      <c r="A37" s="8">
        <v>28</v>
      </c>
      <c r="B37" s="9" t="s">
        <v>34</v>
      </c>
      <c r="C37" s="10" t="s">
        <v>18</v>
      </c>
      <c r="D37" s="10">
        <v>10</v>
      </c>
      <c r="E37" s="31"/>
      <c r="F37" s="31">
        <f t="shared" si="0"/>
        <v>0</v>
      </c>
      <c r="G37" s="17"/>
      <c r="H37" s="31">
        <f t="shared" si="1"/>
        <v>0</v>
      </c>
      <c r="I37" s="32"/>
    </row>
    <row r="38" spans="1:9" ht="31.5" customHeight="1">
      <c r="A38" s="8">
        <v>29</v>
      </c>
      <c r="B38" s="9" t="s">
        <v>35</v>
      </c>
      <c r="C38" s="10" t="s">
        <v>19</v>
      </c>
      <c r="D38" s="10">
        <v>300</v>
      </c>
      <c r="E38" s="31"/>
      <c r="F38" s="31">
        <f t="shared" si="0"/>
        <v>0</v>
      </c>
      <c r="G38" s="17"/>
      <c r="H38" s="31">
        <f t="shared" si="1"/>
        <v>0</v>
      </c>
      <c r="I38" s="32"/>
    </row>
    <row r="39" spans="1:9" ht="69.75" customHeight="1">
      <c r="A39" s="8">
        <v>30</v>
      </c>
      <c r="B39" s="9" t="s">
        <v>36</v>
      </c>
      <c r="C39" s="10" t="s">
        <v>19</v>
      </c>
      <c r="D39" s="10">
        <v>20</v>
      </c>
      <c r="E39" s="31"/>
      <c r="F39" s="31">
        <f t="shared" si="0"/>
        <v>0</v>
      </c>
      <c r="G39" s="17"/>
      <c r="H39" s="31">
        <f t="shared" si="1"/>
        <v>0</v>
      </c>
      <c r="I39" s="32"/>
    </row>
    <row r="40" spans="1:9" ht="22.5" customHeight="1">
      <c r="A40" s="8">
        <v>31</v>
      </c>
      <c r="B40" s="9" t="s">
        <v>22</v>
      </c>
      <c r="C40" s="10" t="s">
        <v>18</v>
      </c>
      <c r="D40" s="10">
        <v>60</v>
      </c>
      <c r="E40" s="31"/>
      <c r="F40" s="31">
        <f t="shared" si="0"/>
        <v>0</v>
      </c>
      <c r="G40" s="17"/>
      <c r="H40" s="31">
        <f t="shared" si="1"/>
        <v>0</v>
      </c>
      <c r="I40" s="32"/>
    </row>
    <row r="41" spans="1:9" ht="27.75" customHeight="1">
      <c r="A41" s="8">
        <v>32</v>
      </c>
      <c r="B41" s="9" t="s">
        <v>64</v>
      </c>
      <c r="C41" s="10" t="s">
        <v>18</v>
      </c>
      <c r="D41" s="10">
        <v>1</v>
      </c>
      <c r="E41" s="31"/>
      <c r="F41" s="31">
        <f t="shared" si="0"/>
        <v>0</v>
      </c>
      <c r="G41" s="17"/>
      <c r="H41" s="31">
        <f t="shared" si="1"/>
        <v>0</v>
      </c>
      <c r="I41" s="32"/>
    </row>
    <row r="42" spans="1:9" ht="44.25" customHeight="1">
      <c r="A42" s="8">
        <v>33</v>
      </c>
      <c r="B42" s="9" t="s">
        <v>23</v>
      </c>
      <c r="C42" s="10" t="s">
        <v>18</v>
      </c>
      <c r="D42" s="10">
        <v>30</v>
      </c>
      <c r="E42" s="31"/>
      <c r="F42" s="31">
        <f t="shared" si="0"/>
        <v>0</v>
      </c>
      <c r="G42" s="17"/>
      <c r="H42" s="31">
        <f t="shared" si="1"/>
        <v>0</v>
      </c>
      <c r="I42" s="32"/>
    </row>
    <row r="43" spans="1:9" ht="42" customHeight="1">
      <c r="A43" s="8">
        <v>34</v>
      </c>
      <c r="B43" s="9" t="s">
        <v>59</v>
      </c>
      <c r="C43" s="10" t="s">
        <v>19</v>
      </c>
      <c r="D43" s="10">
        <v>10</v>
      </c>
      <c r="E43" s="31"/>
      <c r="F43" s="31">
        <f t="shared" si="0"/>
        <v>0</v>
      </c>
      <c r="G43" s="17"/>
      <c r="H43" s="31">
        <f t="shared" si="1"/>
        <v>0</v>
      </c>
      <c r="I43" s="32"/>
    </row>
    <row r="44" spans="1:9" ht="40.5" customHeight="1">
      <c r="A44" s="8">
        <v>35</v>
      </c>
      <c r="B44" s="9" t="s">
        <v>60</v>
      </c>
      <c r="C44" s="10" t="s">
        <v>19</v>
      </c>
      <c r="D44" s="10">
        <v>10</v>
      </c>
      <c r="E44" s="31"/>
      <c r="F44" s="31">
        <f t="shared" si="0"/>
        <v>0</v>
      </c>
      <c r="G44" s="17"/>
      <c r="H44" s="31">
        <f t="shared" si="1"/>
        <v>0</v>
      </c>
      <c r="I44" s="32"/>
    </row>
    <row r="45" spans="1:9" ht="44.25" customHeight="1">
      <c r="A45" s="8">
        <v>36</v>
      </c>
      <c r="B45" s="9" t="s">
        <v>24</v>
      </c>
      <c r="C45" s="10" t="s">
        <v>18</v>
      </c>
      <c r="D45" s="10">
        <v>2</v>
      </c>
      <c r="E45" s="31"/>
      <c r="F45" s="31">
        <f t="shared" si="0"/>
        <v>0</v>
      </c>
      <c r="G45" s="17"/>
      <c r="H45" s="31">
        <f t="shared" si="1"/>
        <v>0</v>
      </c>
      <c r="I45" s="32"/>
    </row>
    <row r="46" spans="1:9" ht="28.5" customHeight="1">
      <c r="A46" s="8">
        <v>37</v>
      </c>
      <c r="B46" s="9" t="s">
        <v>25</v>
      </c>
      <c r="C46" s="10" t="s">
        <v>18</v>
      </c>
      <c r="D46" s="10">
        <v>10</v>
      </c>
      <c r="E46" s="31"/>
      <c r="F46" s="31">
        <f t="shared" si="0"/>
        <v>0</v>
      </c>
      <c r="G46" s="17"/>
      <c r="H46" s="31">
        <f t="shared" si="1"/>
        <v>0</v>
      </c>
      <c r="I46" s="32"/>
    </row>
    <row r="47" spans="1:9" ht="18" customHeight="1">
      <c r="A47" s="8">
        <v>38</v>
      </c>
      <c r="B47" s="9" t="s">
        <v>28</v>
      </c>
      <c r="C47" s="10" t="s">
        <v>18</v>
      </c>
      <c r="D47" s="10">
        <v>25</v>
      </c>
      <c r="E47" s="31"/>
      <c r="F47" s="31">
        <f t="shared" si="0"/>
        <v>0</v>
      </c>
      <c r="G47" s="17"/>
      <c r="H47" s="31">
        <f t="shared" si="1"/>
        <v>0</v>
      </c>
      <c r="I47" s="32"/>
    </row>
    <row r="48" spans="1:9" ht="27.75" customHeight="1">
      <c r="A48" s="8">
        <v>39</v>
      </c>
      <c r="B48" s="9" t="s">
        <v>26</v>
      </c>
      <c r="C48" s="10" t="s">
        <v>18</v>
      </c>
      <c r="D48" s="10">
        <v>10</v>
      </c>
      <c r="E48" s="31"/>
      <c r="F48" s="31">
        <f t="shared" si="0"/>
        <v>0</v>
      </c>
      <c r="G48" s="17"/>
      <c r="H48" s="31">
        <f t="shared" si="1"/>
        <v>0</v>
      </c>
      <c r="I48" s="32"/>
    </row>
    <row r="49" spans="1:9" ht="45" customHeight="1">
      <c r="A49" s="8">
        <v>40</v>
      </c>
      <c r="B49" s="9" t="s">
        <v>38</v>
      </c>
      <c r="C49" s="10" t="s">
        <v>19</v>
      </c>
      <c r="D49" s="10">
        <v>20</v>
      </c>
      <c r="E49" s="31"/>
      <c r="F49" s="31">
        <f t="shared" si="0"/>
        <v>0</v>
      </c>
      <c r="G49" s="17"/>
      <c r="H49" s="31">
        <f t="shared" si="1"/>
        <v>0</v>
      </c>
      <c r="I49" s="32"/>
    </row>
    <row r="50" spans="1:9" ht="28.5" customHeight="1">
      <c r="A50" s="8">
        <v>41</v>
      </c>
      <c r="B50" s="9" t="s">
        <v>61</v>
      </c>
      <c r="C50" s="10" t="s">
        <v>18</v>
      </c>
      <c r="D50" s="10">
        <v>1</v>
      </c>
      <c r="E50" s="31"/>
      <c r="F50" s="31">
        <f t="shared" si="0"/>
        <v>0</v>
      </c>
      <c r="G50" s="17"/>
      <c r="H50" s="31">
        <f t="shared" si="1"/>
        <v>0</v>
      </c>
      <c r="I50" s="32"/>
    </row>
    <row r="51" spans="1:9" ht="27.75" customHeight="1">
      <c r="A51" s="8">
        <v>42</v>
      </c>
      <c r="B51" s="9" t="s">
        <v>43</v>
      </c>
      <c r="C51" s="10" t="s">
        <v>19</v>
      </c>
      <c r="D51" s="10">
        <v>20</v>
      </c>
      <c r="E51" s="31"/>
      <c r="F51" s="31">
        <f t="shared" si="0"/>
        <v>0</v>
      </c>
      <c r="G51" s="17"/>
      <c r="H51" s="31">
        <f t="shared" si="1"/>
        <v>0</v>
      </c>
      <c r="I51" s="32"/>
    </row>
    <row r="52" spans="1:9" ht="27.75" customHeight="1">
      <c r="A52" s="36">
        <v>43</v>
      </c>
      <c r="B52" s="37" t="s">
        <v>45</v>
      </c>
      <c r="C52" s="47" t="s">
        <v>65</v>
      </c>
      <c r="D52" s="48"/>
      <c r="E52" s="48"/>
      <c r="F52" s="48"/>
      <c r="G52" s="48"/>
      <c r="H52" s="48"/>
      <c r="I52" s="49"/>
    </row>
    <row r="53" spans="1:9" ht="53.25" customHeight="1" thickBot="1">
      <c r="A53" s="18">
        <v>44</v>
      </c>
      <c r="B53" s="19" t="s">
        <v>62</v>
      </c>
      <c r="C53" s="20" t="s">
        <v>19</v>
      </c>
      <c r="D53" s="20">
        <v>2</v>
      </c>
      <c r="E53" s="34"/>
      <c r="F53" s="34">
        <f t="shared" si="0"/>
        <v>0</v>
      </c>
      <c r="G53" s="21"/>
      <c r="H53" s="34">
        <f t="shared" si="1"/>
        <v>0</v>
      </c>
      <c r="I53" s="35"/>
    </row>
    <row r="54" spans="1:9" s="25" customFormat="1" ht="24.75" customHeight="1" thickBot="1">
      <c r="A54" s="39" t="s">
        <v>6</v>
      </c>
      <c r="B54" s="39"/>
      <c r="C54" s="39"/>
      <c r="D54" s="39"/>
      <c r="E54" s="13" t="s">
        <v>20</v>
      </c>
      <c r="F54" s="14">
        <f>SUM(F10:F53)</f>
        <v>0</v>
      </c>
      <c r="G54" s="15" t="s">
        <v>7</v>
      </c>
      <c r="H54" s="14">
        <f>SUM(H10:H53)</f>
        <v>0</v>
      </c>
      <c r="I54" s="16"/>
    </row>
    <row r="55" spans="1:9" ht="48" customHeight="1">
      <c r="A55" s="45" t="s">
        <v>47</v>
      </c>
      <c r="B55" s="46"/>
      <c r="C55" s="46"/>
      <c r="D55" s="46"/>
      <c r="E55" s="46"/>
      <c r="F55" s="46"/>
      <c r="G55" s="46"/>
      <c r="H55" s="46"/>
      <c r="I55" s="46"/>
    </row>
    <row r="56" spans="1:9" ht="29.25" customHeight="1">
      <c r="A56" s="11"/>
      <c r="B56" s="12"/>
      <c r="C56" s="12"/>
      <c r="D56" s="12"/>
      <c r="E56" s="12"/>
      <c r="F56" s="12"/>
      <c r="G56" s="40" t="s">
        <v>11</v>
      </c>
      <c r="H56" s="40"/>
      <c r="I56" s="40"/>
    </row>
    <row r="57" spans="7:9" ht="17.25" customHeight="1">
      <c r="G57" s="41" t="s">
        <v>37</v>
      </c>
      <c r="H57" s="42"/>
      <c r="I57" s="42"/>
    </row>
    <row r="58" ht="24.75" customHeight="1">
      <c r="I58" s="28"/>
    </row>
    <row r="59" ht="24.75" customHeight="1">
      <c r="I59" s="28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>
      <c r="S68" s="24" t="s">
        <v>9</v>
      </c>
    </row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</sheetData>
  <sheetProtection/>
  <mergeCells count="8">
    <mergeCell ref="A6:I6"/>
    <mergeCell ref="A54:D54"/>
    <mergeCell ref="G56:I56"/>
    <mergeCell ref="G57:I57"/>
    <mergeCell ref="H2:I2"/>
    <mergeCell ref="H3:I3"/>
    <mergeCell ref="A55:I55"/>
    <mergeCell ref="C52:I52"/>
  </mergeCells>
  <printOptions/>
  <pageMargins left="0.41" right="0.6" top="0.58" bottom="0.53" header="0.37" footer="0.33"/>
  <pageSetup fitToHeight="6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Rzadkowski</cp:lastModifiedBy>
  <cp:lastPrinted>2020-01-20T09:50:50Z</cp:lastPrinted>
  <dcterms:created xsi:type="dcterms:W3CDTF">1997-02-26T13:46:56Z</dcterms:created>
  <dcterms:modified xsi:type="dcterms:W3CDTF">2020-02-26T06:54:39Z</dcterms:modified>
  <cp:category/>
  <cp:version/>
  <cp:contentType/>
  <cp:contentStatus/>
</cp:coreProperties>
</file>