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8800" windowHeight="12345"/>
  </bookViews>
  <sheets>
    <sheet name="2014" sheetId="5" r:id="rId1"/>
    <sheet name="Podsumowanie" sheetId="6" r:id="rId2"/>
  </sheets>
  <definedNames>
    <definedName name="_xlnm._FilterDatabase" localSheetId="0" hidden="1">'2014'!#REF!</definedName>
    <definedName name="_xlnm._FilterDatabase" localSheetId="1" hidden="1">Podsumowanie!$A$4:$D$90</definedName>
  </definedNames>
  <calcPr calcId="144525"/>
</workbook>
</file>

<file path=xl/calcChain.xml><?xml version="1.0" encoding="utf-8"?>
<calcChain xmlns="http://schemas.openxmlformats.org/spreadsheetml/2006/main">
  <c r="L22" i="5" l="1"/>
  <c r="L23" i="5"/>
  <c r="L24" i="5"/>
  <c r="J22" i="5"/>
  <c r="M22" i="5" s="1"/>
  <c r="J23" i="5"/>
  <c r="M23" i="5" s="1"/>
  <c r="J24" i="5"/>
  <c r="M24" i="5" s="1"/>
  <c r="L21" i="5"/>
  <c r="J21" i="5"/>
  <c r="M21" i="5" s="1"/>
  <c r="L17" i="5"/>
  <c r="L18" i="5"/>
  <c r="L19" i="5"/>
  <c r="L16" i="5"/>
  <c r="J17" i="5"/>
  <c r="M17" i="5" s="1"/>
  <c r="J18" i="5"/>
  <c r="M18" i="5" s="1"/>
  <c r="J19" i="5"/>
  <c r="M19" i="5" s="1"/>
  <c r="J16" i="5"/>
  <c r="M16" i="5" s="1"/>
  <c r="L9" i="5"/>
  <c r="L7" i="5"/>
  <c r="L8" i="5"/>
  <c r="L10" i="5"/>
  <c r="L6" i="5"/>
  <c r="J7" i="5"/>
  <c r="M7" i="5" s="1"/>
  <c r="J8" i="5"/>
  <c r="M8" i="5" s="1"/>
  <c r="J9" i="5"/>
  <c r="M9" i="5" s="1"/>
  <c r="J10" i="5"/>
  <c r="M10" i="5" s="1"/>
  <c r="J6" i="5"/>
  <c r="M6" i="5" s="1"/>
  <c r="M25" i="5" l="1"/>
  <c r="J25" i="5"/>
  <c r="D89" i="6"/>
  <c r="C89" i="6"/>
  <c r="D88" i="6"/>
  <c r="C88" i="6"/>
  <c r="D87" i="6"/>
  <c r="C87" i="6"/>
  <c r="D86" i="6"/>
  <c r="C86" i="6"/>
  <c r="D84" i="6"/>
  <c r="D83" i="6"/>
  <c r="D82" i="6"/>
  <c r="C82" i="6"/>
  <c r="D80" i="6"/>
  <c r="C80" i="6"/>
  <c r="D78" i="6"/>
  <c r="C77" i="6"/>
  <c r="D77" i="6"/>
  <c r="C70" i="6"/>
  <c r="C69" i="6"/>
  <c r="D69" i="6"/>
  <c r="C68" i="6"/>
  <c r="D68" i="6"/>
  <c r="D66" i="6"/>
  <c r="C66" i="6"/>
  <c r="C62" i="6"/>
  <c r="D62" i="6"/>
  <c r="C60" i="6"/>
  <c r="D60" i="6"/>
  <c r="C59" i="6"/>
  <c r="D59" i="6"/>
  <c r="D55" i="6"/>
  <c r="C52" i="6"/>
  <c r="D52" i="6"/>
  <c r="D50" i="6"/>
  <c r="D49" i="6"/>
  <c r="C48" i="6"/>
  <c r="D48" i="6"/>
  <c r="C47" i="6"/>
  <c r="D47" i="6"/>
  <c r="C44" i="6"/>
  <c r="C43" i="6"/>
  <c r="D43" i="6"/>
  <c r="C42" i="6"/>
  <c r="D42" i="6"/>
  <c r="D39" i="6"/>
  <c r="C38" i="6"/>
  <c r="D38" i="6"/>
  <c r="C37" i="6"/>
  <c r="D37" i="6"/>
  <c r="C36" i="6"/>
  <c r="D36" i="6"/>
  <c r="C35" i="6"/>
  <c r="D35" i="6"/>
  <c r="C34" i="6"/>
  <c r="D34" i="6"/>
  <c r="C33" i="6"/>
  <c r="D33" i="6"/>
  <c r="C18" i="6"/>
  <c r="D18" i="6"/>
  <c r="C17" i="6"/>
  <c r="D17" i="6"/>
  <c r="C16" i="6"/>
  <c r="D16" i="6"/>
  <c r="C15" i="6"/>
  <c r="D15" i="6"/>
  <c r="C14" i="6"/>
  <c r="D14" i="6"/>
  <c r="C12" i="6"/>
  <c r="D12" i="6"/>
  <c r="D11" i="6"/>
  <c r="C11" i="6"/>
  <c r="C9" i="6"/>
  <c r="D9" i="6"/>
  <c r="C8" i="6"/>
  <c r="D8" i="6"/>
  <c r="C7" i="6"/>
  <c r="D7" i="6"/>
  <c r="C6" i="6"/>
  <c r="D6" i="6"/>
  <c r="D74" i="6"/>
  <c r="D85" i="6"/>
  <c r="D56" i="6"/>
  <c r="D75" i="6"/>
  <c r="D19" i="6"/>
  <c r="D30" i="6"/>
  <c r="D44" i="6"/>
  <c r="C61" i="6"/>
  <c r="C65" i="6"/>
  <c r="D81" i="6"/>
  <c r="D40" i="6"/>
  <c r="D41" i="6"/>
  <c r="D51" i="6"/>
  <c r="D57" i="6"/>
  <c r="D58" i="6"/>
  <c r="D61" i="6"/>
  <c r="C85" i="6"/>
  <c r="C26" i="6"/>
  <c r="C39" i="6"/>
  <c r="C57" i="6"/>
  <c r="D70" i="6"/>
  <c r="C28" i="6"/>
  <c r="D28" i="6"/>
  <c r="C74" i="6"/>
  <c r="C81" i="6"/>
  <c r="C54" i="6"/>
  <c r="C55" i="6"/>
  <c r="D54" i="6"/>
  <c r="C84" i="6"/>
  <c r="C30" i="6"/>
  <c r="C32" i="6"/>
  <c r="D45" i="6"/>
  <c r="C51" i="6"/>
  <c r="C45" i="6"/>
  <c r="C49" i="6"/>
  <c r="C50" i="6"/>
  <c r="C58" i="6"/>
  <c r="D63" i="6"/>
  <c r="C63" i="6"/>
  <c r="D73" i="6"/>
  <c r="C75" i="6"/>
  <c r="D53" i="6"/>
  <c r="C83" i="6"/>
  <c r="C5" i="6"/>
  <c r="C90" i="6" s="1"/>
  <c r="C10" i="6"/>
  <c r="C19" i="6"/>
  <c r="D20" i="6"/>
  <c r="D46" i="6"/>
  <c r="C25" i="6"/>
  <c r="D31" i="6"/>
  <c r="C40" i="6"/>
  <c r="C13" i="6"/>
  <c r="C31" i="6"/>
  <c r="C53" i="6"/>
  <c r="C67" i="6"/>
  <c r="C71" i="6"/>
  <c r="D10" i="6"/>
  <c r="D79" i="6"/>
  <c r="D13" i="6"/>
  <c r="C20" i="6"/>
  <c r="C22" i="6"/>
  <c r="D23" i="6"/>
  <c r="C24" i="6"/>
  <c r="D26" i="6"/>
  <c r="D27" i="6"/>
  <c r="C56" i="6"/>
  <c r="D64" i="6"/>
  <c r="D65" i="6"/>
  <c r="D72" i="6"/>
  <c r="C72" i="6"/>
  <c r="D76" i="6"/>
  <c r="C73" i="6"/>
  <c r="C78" i="6"/>
  <c r="C79" i="6"/>
  <c r="D21" i="6"/>
  <c r="C21" i="6"/>
  <c r="D29" i="6"/>
  <c r="D22" i="6"/>
  <c r="D24" i="6"/>
  <c r="D25" i="6"/>
  <c r="C29" i="6"/>
  <c r="D32" i="6"/>
  <c r="C41" i="6"/>
  <c r="C46" i="6"/>
  <c r="D5" i="6"/>
  <c r="D90" i="6" s="1"/>
  <c r="C23" i="6"/>
  <c r="C27" i="6"/>
  <c r="C64" i="6"/>
  <c r="D67" i="6"/>
  <c r="D71" i="6"/>
  <c r="C76" i="6"/>
</calcChain>
</file>

<file path=xl/sharedStrings.xml><?xml version="1.0" encoding="utf-8"?>
<sst xmlns="http://schemas.openxmlformats.org/spreadsheetml/2006/main" count="159" uniqueCount="132">
  <si>
    <t>Zadanie nr 75</t>
  </si>
  <si>
    <t>Zadanie nr 76</t>
  </si>
  <si>
    <t>Zadanie nr 77</t>
  </si>
  <si>
    <t>Zadanie nr 78</t>
  </si>
  <si>
    <t>Zadanie nr 79</t>
  </si>
  <si>
    <t>Zadanie nr 80</t>
  </si>
  <si>
    <t>Zadanie nr 81</t>
  </si>
  <si>
    <t>Zadanie nr 82</t>
  </si>
  <si>
    <t>Zadanie nr 83</t>
  </si>
  <si>
    <t>Zadanie nr 84</t>
  </si>
  <si>
    <t>Zadanie nr 85</t>
  </si>
  <si>
    <t>Nr zadania</t>
  </si>
  <si>
    <t>Razem</t>
  </si>
  <si>
    <t>Zadanie nr 74</t>
  </si>
  <si>
    <t>Wartość netto</t>
  </si>
  <si>
    <t>Wartość brutto</t>
  </si>
  <si>
    <t>Zadanie nr 46</t>
  </si>
  <si>
    <t>Zadanie nr 48</t>
  </si>
  <si>
    <t>Zadanie nr 56</t>
  </si>
  <si>
    <t>Zadanie nr 57</t>
  </si>
  <si>
    <t>Zadanie nr 58</t>
  </si>
  <si>
    <t>Zadanie nr 59</t>
  </si>
  <si>
    <t>Zadanie nr 60</t>
  </si>
  <si>
    <t>Zadanie nr 61</t>
  </si>
  <si>
    <t>Zadanie nr 62</t>
  </si>
  <si>
    <t>Zadanie nr 63</t>
  </si>
  <si>
    <t>Zadanie nr 64</t>
  </si>
  <si>
    <t>Zadanie nr 65</t>
  </si>
  <si>
    <t>Zadanie nr 66</t>
  </si>
  <si>
    <t>Zadanie nr 67</t>
  </si>
  <si>
    <t>Zadanie nr 68</t>
  </si>
  <si>
    <t>Zadanie nr 69</t>
  </si>
  <si>
    <t>Zadanie nr 70</t>
  </si>
  <si>
    <t>Zadanie nr 71</t>
  </si>
  <si>
    <t>Zadanie nr 72</t>
  </si>
  <si>
    <t>Zadanie nr 73</t>
  </si>
  <si>
    <t>Zadanie nr 34</t>
  </si>
  <si>
    <t>Zadanie nr 35</t>
  </si>
  <si>
    <t>Zadanie nr 36</t>
  </si>
  <si>
    <t>Zadanie nr 37</t>
  </si>
  <si>
    <t>Zadanie nr 38</t>
  </si>
  <si>
    <t>Zadanie nr 39</t>
  </si>
  <si>
    <t>Zadanie nr 40</t>
  </si>
  <si>
    <t>Zadanie nr 41</t>
  </si>
  <si>
    <t>Zadanie nr 42</t>
  </si>
  <si>
    <t>Zadanie nr 43</t>
  </si>
  <si>
    <t>Zadanie nr 44</t>
  </si>
  <si>
    <t>Zadanie nr 45</t>
  </si>
  <si>
    <t>Zadanie nr 47</t>
  </si>
  <si>
    <t>Zadanie nr 49</t>
  </si>
  <si>
    <t>Zadanie nr 50</t>
  </si>
  <si>
    <t>Zadanie nr 51</t>
  </si>
  <si>
    <t>Zadanie nr 52</t>
  </si>
  <si>
    <t>Zadanie nr 53</t>
  </si>
  <si>
    <t>Zadanie nr 54</t>
  </si>
  <si>
    <t>Zadanie nr 55</t>
  </si>
  <si>
    <t>Zadanie nr 13</t>
  </si>
  <si>
    <t>Wartość brutto  
(Wartość netto                           + podatek VAT)</t>
  </si>
  <si>
    <t>Zadanie nr 26</t>
  </si>
  <si>
    <t>Zadanie nr 28</t>
  </si>
  <si>
    <t>Ilość opakowań</t>
  </si>
  <si>
    <t>Cena  jedn. netto</t>
  </si>
  <si>
    <t>VAT  w %</t>
  </si>
  <si>
    <t>Zadanie nr 11</t>
  </si>
  <si>
    <t>Zadanie nr 29</t>
  </si>
  <si>
    <t>Lp.</t>
  </si>
  <si>
    <t>Opis przedmiotu zamówienia</t>
  </si>
  <si>
    <t>Jednostka miary opakowania</t>
  </si>
  <si>
    <t>Zadanie nr 25</t>
  </si>
  <si>
    <t>Zadanie nr 1</t>
  </si>
  <si>
    <t>Zadanie nr 2</t>
  </si>
  <si>
    <t>Zadanie nr 3</t>
  </si>
  <si>
    <t>Zadanie nr 4</t>
  </si>
  <si>
    <t>Zadanie nr 5</t>
  </si>
  <si>
    <t>Zadanie nr 6</t>
  </si>
  <si>
    <t>Zadanie nr 7</t>
  </si>
  <si>
    <t>Zadanie nr 30</t>
  </si>
  <si>
    <t>Zadanie nr 31</t>
  </si>
  <si>
    <t>Zadanie nr 27</t>
  </si>
  <si>
    <t>Zadanie nr 10</t>
  </si>
  <si>
    <t>Zadanie nr 12</t>
  </si>
  <si>
    <t>Zadanie nr 14</t>
  </si>
  <si>
    <t>Zadanie nr 15</t>
  </si>
  <si>
    <t>Zadanie nr 16</t>
  </si>
  <si>
    <t>Zadanie nr 17</t>
  </si>
  <si>
    <t>Zadanie nr 18</t>
  </si>
  <si>
    <t>Zadanie nr 19</t>
  </si>
  <si>
    <t>Zadanie nr 20</t>
  </si>
  <si>
    <t>Zadanie nr 21</t>
  </si>
  <si>
    <t>Zadanie nr 22</t>
  </si>
  <si>
    <t>Zadanie nr 23</t>
  </si>
  <si>
    <t>Zadanie nr 24</t>
  </si>
  <si>
    <t>Zadanie nr 8</t>
  </si>
  <si>
    <t>Zadanie nr 9</t>
  </si>
  <si>
    <t>Cena  jedn. brutto</t>
  </si>
  <si>
    <t>-1-</t>
  </si>
  <si>
    <t>-2-</t>
  </si>
  <si>
    <t>Zadanie nr 33</t>
  </si>
  <si>
    <t>Zadanie nr 32</t>
  </si>
  <si>
    <t>Nazwa handlowa, producent, numer katalogowy</t>
  </si>
  <si>
    <t>24 miesiące</t>
  </si>
  <si>
    <t>CPV: 33 69 65 00-0 Odczynniki laboratoryjne</t>
  </si>
  <si>
    <t>500 ml</t>
  </si>
  <si>
    <t>100 ml</t>
  </si>
  <si>
    <t>Wartość netto                           4 x 6</t>
  </si>
  <si>
    <t>10 ml</t>
  </si>
  <si>
    <t>Wielkość opakowania</t>
  </si>
  <si>
    <t>Nazwa produktu, numer katalogowy</t>
  </si>
  <si>
    <t>Zestaw odczynników na 100 reakcji do identyfikacji delecji i duplikacji DNA, oparte na metodzie MLPA, do diagnostyki różnych jednostek chorobowych, zawierające bufor do hybrydyzacji sond MLPA, bufory do ligacji, ligazę, zestaw starterów znakowanych fluorochromem FAM, polimerazę odpowiednią dla reakcji PCR oraz odpowiedni bufor do reakcji PCR</t>
  </si>
  <si>
    <t>100 reakcji</t>
  </si>
  <si>
    <t>Zestaw sond do identyfikacji delecji i duplikacji DNA opartych na metodzie MLPA do diagnostyki różnych jednostek chorobowych do wyboru przez Zamawiającego w zależności od aktualnych potrzeb</t>
  </si>
  <si>
    <t>25 reakcji</t>
  </si>
  <si>
    <t>50 reakcji</t>
  </si>
  <si>
    <t>Część A: Odczynniki do zakładania, prowadzenia i ukończenia hodowli komórkowych in vitro</t>
  </si>
  <si>
    <t>Część B: Odczynniki do analizy MLPA/MS-MLPA na potrzeby Pracowni Cytogenetyki</t>
  </si>
  <si>
    <t>x</t>
  </si>
  <si>
    <t>Enzym HhaI R6441 do zabezpieczenia hybryd DNA-sondy przed hydrolizą</t>
  </si>
  <si>
    <t>200 reakcji</t>
  </si>
  <si>
    <t>Kompletne podłoże do hodowli (IVD) amniocytów; Podstawowym składnikiem jest podłoże ALPHA MEM z dodatkiem antybiotyków (50 µg/ml Gentamycyna), L-glutaminy, surowicy płodowej bydlęcej (FBS) oraz hormonów i czynników wzrostu; jako czynnik buforujący dodawany jest dwuwęglan sodu, a czerwień fenolowa pełni funkcję wskaźnika pH;                                                                       pH w przedziale 6,9 – 7,1</t>
  </si>
  <si>
    <t>Uwaga! Wymogiem Zamawiającego jest złożenie oferty na odczynniki chemiczne wprowadzone do obrotu zgodnie z Ustawą o substnacjach chemicznych i ich mieszaninach w następujących pozycjach: 1, 2, 3, 5, 10-13 (odczynniki do badań naukowych)</t>
  </si>
  <si>
    <t>Uwaga! Wymogiem Zamawiającego jest złożenie oferty na wyroby medyczne, wprowadzone do obrotu zgodnie z Ustawą o wyrobach medycznych w zakresie następujących pozycji: 4, 6-9</t>
  </si>
  <si>
    <t>Zadanie składa się z trzech części A, B oraz C: Dostawa odczynników do prowadzenia hodowli komórkowych                                                                                                                                                                                        oraz odczynników do analizy MLPA/MS-MLPA na potrzeby Pracowni Cytogenetyki</t>
  </si>
  <si>
    <t>Część B: Odczynniki do analizy MLPA/MS-MLPA zarejestrowane jako wyroby medyczne</t>
  </si>
  <si>
    <t>Część C: Odczynniki do analizy MLPA/MS-MLPA zarejestrowane odczynniki do badań laboratoryjnych (naukowych)</t>
  </si>
  <si>
    <t>Wartość netto                           6 x 5</t>
  </si>
  <si>
    <t>………………………………  Nazwa produktu                                                                                     ……………………………….  numer katalogowy</t>
  </si>
  <si>
    <t>…………………  Nazwa produktu  …………………  producent                                                                                      …………………  numer katalogowy</t>
  </si>
  <si>
    <t>Podłoże RPMI 1640 z L-Glutaminą, pH : 7.3 ± 0.3; Osmolarność : 278 mOsm/kg ± 10 %,  Endotoksyczność;  &lt; 1 EU/ml; zawarość L-Glutaminy 0.30000000 g/l; zawartość czerwieni fenolowej 0.00530000 g/l; zawartość D-Glukozy 2.00000000 g/l,;testy oparte na wzroście komórek  SP2/0-Ag14</t>
  </si>
  <si>
    <t xml:space="preserve">Surowica Płodowa Cielęca FBS, inaktywowana termicznie                               Filtracja: Średnica porów  0.1μm, x 3
endotoksyna: &lt;30 EU / ml; Hemoglobina: &lt;30 mg / 100 ml;  pH: 6,8 do 7,8 ; osmolalność: 275 do 345 mOsm / kg;  Zawartość białka 30 do 45 g / l ; Albumina 1.7 – 3.4 g/dl ;  IgG ≤ 250 μg/ml ; Zbadana pod kątem wirusów PI-3, BVD-AB, BVD-V, BHV-I                                             </t>
  </si>
  <si>
    <t>Wodorowęglan Sodu 7,5% ; pH : 8.2 ± 0.3
Osmolalność: 1320 mOsm/kg ± 10%; Endotoksyna : &lt; 1 EU/ml</t>
  </si>
  <si>
    <t>Colcemid 10 µg/ml w PBS;    pH: 7.2 ± 0.3
Osmolalność : 295 mOsm/kg ± 10 % ;  Endotoksyna : &lt; 10 EU/ml</t>
  </si>
  <si>
    <t xml:space="preserve">                                                                                            Łączna wartość zadania (suma części A i B i 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</si>
</sst>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0.00\ &quot;zł&quot;"/>
    <numFmt numFmtId="165" formatCode="&quot;Włączone&quot;;&quot;Włączone&quot;;&quot;Wyłączone&quot;"/>
  </numFmts>
  <fonts count="32">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sz val="10"/>
      <name val="Helv"/>
      <charset val="204"/>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Arial"/>
      <family val="2"/>
      <charset val="238"/>
    </font>
    <font>
      <sz val="11"/>
      <color indexed="20"/>
      <name val="Czcionka tekstu podstawowego"/>
      <family val="2"/>
      <charset val="238"/>
    </font>
    <font>
      <sz val="8"/>
      <name val="Arial"/>
      <family val="2"/>
      <charset val="238"/>
    </font>
    <font>
      <b/>
      <sz val="8"/>
      <name val="Arial"/>
      <family val="2"/>
      <charset val="238"/>
    </font>
    <font>
      <sz val="8"/>
      <name val="Arial"/>
      <family val="2"/>
      <charset val="238"/>
    </font>
    <font>
      <sz val="7"/>
      <name val="Arial"/>
      <family val="2"/>
      <charset val="238"/>
    </font>
    <font>
      <b/>
      <sz val="10"/>
      <name val="Arial"/>
      <family val="2"/>
      <charset val="238"/>
    </font>
    <font>
      <sz val="9"/>
      <name val="Arial"/>
      <family val="2"/>
      <charset val="238"/>
    </font>
    <font>
      <b/>
      <sz val="9"/>
      <name val="Arial"/>
      <family val="2"/>
      <charset val="238"/>
    </font>
    <font>
      <sz val="10"/>
      <name val="Arial"/>
      <family val="2"/>
      <charset val="238"/>
    </font>
    <font>
      <sz val="11"/>
      <color rgb="FF000000"/>
      <name val="Calibri"/>
      <family val="2"/>
      <charset val="238"/>
    </font>
    <font>
      <sz val="11"/>
      <color theme="1"/>
      <name val="Calibri"/>
      <family val="2"/>
      <charset val="238"/>
    </font>
    <font>
      <b/>
      <sz val="12"/>
      <name val="Arial"/>
      <family val="2"/>
      <charset val="238"/>
    </font>
    <font>
      <sz val="11"/>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92D050"/>
      </patternFill>
    </fill>
    <fill>
      <patternFill patternType="solid">
        <fgColor rgb="FFFFFF00"/>
        <bgColor indexed="64"/>
      </patternFill>
    </fill>
    <fill>
      <patternFill patternType="solid">
        <fgColor rgb="FF00B0F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7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165" fontId="28" fillId="0" borderId="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8" fillId="0" borderId="0"/>
    <xf numFmtId="0" fontId="27" fillId="0" borderId="0"/>
    <xf numFmtId="0" fontId="18" fillId="0" borderId="0"/>
    <xf numFmtId="0" fontId="29" fillId="0" borderId="0"/>
    <xf numFmtId="0" fontId="29" fillId="0" borderId="0"/>
    <xf numFmtId="0" fontId="29" fillId="0" borderId="0"/>
    <xf numFmtId="0" fontId="1" fillId="0" borderId="0"/>
    <xf numFmtId="0" fontId="12" fillId="20" borderId="1" applyNumberFormat="0" applyAlignment="0" applyProtection="0"/>
    <xf numFmtId="0" fontId="12" fillId="20" borderId="1" applyNumberFormat="0" applyAlignment="0" applyProtection="0"/>
    <xf numFmtId="0" fontId="13" fillId="0" borderId="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3" borderId="9" applyNumberFormat="0" applyFont="0" applyAlignment="0" applyProtection="0"/>
    <xf numFmtId="0" fontId="18" fillId="23" borderId="9" applyNumberFormat="0" applyFont="0" applyAlignment="0" applyProtection="0"/>
    <xf numFmtId="0" fontId="19" fillId="3" borderId="0" applyNumberFormat="0" applyBorder="0" applyAlignment="0" applyProtection="0"/>
  </cellStyleXfs>
  <cellXfs count="100">
    <xf numFmtId="0" fontId="0" fillId="0" borderId="0" xfId="0"/>
    <xf numFmtId="164" fontId="21" fillId="0" borderId="0"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xf numFmtId="0" fontId="20" fillId="0" borderId="0" xfId="0" applyFont="1" applyFill="1" applyAlignment="1">
      <alignment vertical="center"/>
    </xf>
    <xf numFmtId="0" fontId="20" fillId="0" borderId="0" xfId="0" applyFont="1" applyFill="1" applyAlignment="1">
      <alignment horizontal="center"/>
    </xf>
    <xf numFmtId="164" fontId="20" fillId="0" borderId="0" xfId="0" applyNumberFormat="1" applyFont="1" applyFill="1" applyAlignment="1">
      <alignment vertical="center"/>
    </xf>
    <xf numFmtId="0" fontId="0" fillId="0" borderId="0" xfId="0" quotePrefix="1"/>
    <xf numFmtId="4" fontId="0" fillId="0" borderId="0" xfId="0" applyNumberFormat="1"/>
    <xf numFmtId="0" fontId="24" fillId="0" borderId="11" xfId="0" applyFont="1" applyBorder="1"/>
    <xf numFmtId="0" fontId="0" fillId="0" borderId="12" xfId="0" applyBorder="1"/>
    <xf numFmtId="4" fontId="0" fillId="0" borderId="12" xfId="0" applyNumberFormat="1" applyBorder="1"/>
    <xf numFmtId="0" fontId="0" fillId="0" borderId="13" xfId="0" applyBorder="1"/>
    <xf numFmtId="4" fontId="0" fillId="0" borderId="13" xfId="0" applyNumberFormat="1" applyBorder="1"/>
    <xf numFmtId="0" fontId="0" fillId="0" borderId="10" xfId="0" applyBorder="1"/>
    <xf numFmtId="4" fontId="0" fillId="0" borderId="10" xfId="0" applyNumberFormat="1" applyBorder="1"/>
    <xf numFmtId="4" fontId="24" fillId="0" borderId="11" xfId="0" applyNumberFormat="1" applyFont="1" applyBorder="1"/>
    <xf numFmtId="0" fontId="21" fillId="0" borderId="0" xfId="0" applyFont="1" applyFill="1" applyAlignment="1">
      <alignment horizontal="center"/>
    </xf>
    <xf numFmtId="0" fontId="21" fillId="0" borderId="0" xfId="0" applyFont="1" applyFill="1" applyAlignment="1">
      <alignment horizontal="center" vertical="center" wrapText="1"/>
    </xf>
    <xf numFmtId="0" fontId="25" fillId="0" borderId="11" xfId="0" applyNumberFormat="1" applyFont="1" applyBorder="1" applyAlignment="1">
      <alignment horizontal="center" vertical="center" wrapText="1"/>
    </xf>
    <xf numFmtId="0" fontId="25" fillId="0" borderId="11" xfId="0" applyFont="1" applyFill="1" applyBorder="1" applyAlignment="1">
      <alignment horizontal="center" vertical="center" wrapText="1"/>
    </xf>
    <xf numFmtId="44" fontId="25" fillId="0" borderId="11" xfId="0" applyNumberFormat="1" applyFont="1" applyBorder="1" applyAlignment="1">
      <alignment horizontal="center" vertical="center"/>
    </xf>
    <xf numFmtId="0" fontId="26" fillId="0" borderId="11" xfId="0" applyFont="1" applyFill="1" applyBorder="1" applyAlignment="1">
      <alignment horizontal="center" vertical="center"/>
    </xf>
    <xf numFmtId="0" fontId="21" fillId="0" borderId="0" xfId="0" applyFont="1" applyFill="1" applyAlignment="1">
      <alignment horizontal="left" vertical="center" wrapText="1"/>
    </xf>
    <xf numFmtId="164" fontId="25" fillId="0" borderId="11" xfId="0" applyNumberFormat="1" applyFont="1" applyBorder="1" applyAlignment="1">
      <alignment horizontal="center" vertical="center"/>
    </xf>
    <xf numFmtId="164" fontId="25" fillId="0" borderId="10" xfId="0" applyNumberFormat="1" applyFont="1" applyFill="1" applyBorder="1" applyAlignment="1">
      <alignment horizontal="center" vertical="center" wrapText="1"/>
    </xf>
    <xf numFmtId="164" fontId="25" fillId="0" borderId="11" xfId="0" applyNumberFormat="1" applyFont="1" applyFill="1" applyBorder="1" applyAlignment="1">
      <alignment horizontal="center" vertical="center" wrapText="1"/>
    </xf>
    <xf numFmtId="0" fontId="20" fillId="0" borderId="0" xfId="0" applyFont="1"/>
    <xf numFmtId="0" fontId="21" fillId="0" borderId="11" xfId="56" applyFont="1" applyFill="1" applyBorder="1" applyAlignment="1">
      <alignment horizontal="center" vertical="center"/>
    </xf>
    <xf numFmtId="0" fontId="20" fillId="0" borderId="11" xfId="56" applyFont="1" applyFill="1" applyBorder="1" applyAlignment="1">
      <alignment horizontal="center" vertical="center" wrapText="1"/>
    </xf>
    <xf numFmtId="164" fontId="20" fillId="0" borderId="11" xfId="56" applyNumberFormat="1" applyFont="1" applyBorder="1" applyAlignment="1">
      <alignment horizontal="center" vertical="center"/>
    </xf>
    <xf numFmtId="164" fontId="20" fillId="0" borderId="11" xfId="56" applyNumberFormat="1" applyFont="1" applyFill="1" applyBorder="1" applyAlignment="1">
      <alignment horizontal="center" vertical="center" wrapText="1"/>
    </xf>
    <xf numFmtId="44" fontId="20" fillId="0" borderId="11" xfId="56" applyNumberFormat="1" applyFont="1" applyBorder="1" applyAlignment="1">
      <alignment horizontal="center" vertical="center"/>
    </xf>
    <xf numFmtId="0" fontId="21" fillId="0" borderId="12" xfId="56" applyFont="1" applyFill="1" applyBorder="1" applyAlignment="1">
      <alignment horizontal="center" vertical="center"/>
    </xf>
    <xf numFmtId="0" fontId="20" fillId="0" borderId="12" xfId="56" applyFont="1" applyFill="1" applyBorder="1" applyAlignment="1">
      <alignment horizontal="center" vertical="center" wrapText="1"/>
    </xf>
    <xf numFmtId="164" fontId="20" fillId="0" borderId="12" xfId="56" applyNumberFormat="1" applyFont="1" applyBorder="1" applyAlignment="1">
      <alignment horizontal="center" vertical="center"/>
    </xf>
    <xf numFmtId="0" fontId="20" fillId="0" borderId="10" xfId="56"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4" xfId="0" applyFont="1" applyBorder="1" applyAlignment="1">
      <alignment horizontal="left" wrapText="1"/>
    </xf>
    <xf numFmtId="0" fontId="20" fillId="0" borderId="16" xfId="0" applyFont="1" applyBorder="1" applyAlignment="1">
      <alignment horizontal="left" wrapText="1"/>
    </xf>
    <xf numFmtId="0" fontId="20" fillId="0" borderId="14" xfId="56" applyNumberFormat="1" applyFont="1" applyBorder="1" applyAlignment="1">
      <alignment horizontal="center" vertical="center" wrapText="1"/>
    </xf>
    <xf numFmtId="0" fontId="20" fillId="0" borderId="16" xfId="56" applyNumberFormat="1" applyFont="1" applyBorder="1" applyAlignment="1">
      <alignment horizontal="center"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24" borderId="17" xfId="36" applyNumberFormat="1" applyFont="1" applyFill="1" applyBorder="1" applyAlignment="1">
      <alignment horizontal="left" vertical="center" wrapText="1"/>
    </xf>
    <xf numFmtId="0" fontId="18" fillId="0" borderId="18" xfId="0" applyNumberFormat="1"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20" fillId="0" borderId="16" xfId="0" applyFont="1" applyBorder="1" applyAlignment="1">
      <alignment horizontal="center" vertical="center" wrapText="1"/>
    </xf>
    <xf numFmtId="0" fontId="20" fillId="0" borderId="14" xfId="0" applyFont="1" applyBorder="1" applyAlignment="1">
      <alignment vertical="center" wrapText="1"/>
    </xf>
    <xf numFmtId="0" fontId="21" fillId="0" borderId="0" xfId="0" applyFont="1" applyFill="1" applyBorder="1" applyAlignment="1">
      <alignment horizontal="left" vertical="center" wrapText="1"/>
    </xf>
    <xf numFmtId="0" fontId="24" fillId="0" borderId="0" xfId="0" applyFont="1" applyBorder="1" applyAlignment="1">
      <alignment horizontal="left" vertical="center" wrapText="1"/>
    </xf>
    <xf numFmtId="0" fontId="20" fillId="0" borderId="17" xfId="56" applyNumberFormat="1" applyFont="1" applyBorder="1" applyAlignment="1">
      <alignment horizontal="center" vertical="center" wrapText="1"/>
    </xf>
    <xf numFmtId="0" fontId="20" fillId="0" borderId="18" xfId="0" applyFont="1" applyBorder="1" applyAlignment="1">
      <alignment horizontal="center" vertical="center" wrapText="1"/>
    </xf>
    <xf numFmtId="0" fontId="20" fillId="24" borderId="21" xfId="36" applyNumberFormat="1" applyFont="1" applyFill="1" applyBorder="1" applyAlignment="1">
      <alignment horizontal="left" vertical="center" wrapText="1"/>
    </xf>
    <xf numFmtId="0" fontId="18" fillId="0" borderId="22" xfId="0" applyNumberFormat="1" applyFont="1" applyBorder="1"/>
    <xf numFmtId="0" fontId="18" fillId="0" borderId="23" xfId="0" applyFont="1" applyBorder="1" applyAlignment="1">
      <alignment wrapText="1"/>
    </xf>
    <xf numFmtId="0" fontId="18" fillId="0" borderId="24" xfId="0" applyFont="1" applyBorder="1" applyAlignment="1">
      <alignment wrapText="1"/>
    </xf>
    <xf numFmtId="0" fontId="21" fillId="0" borderId="0" xfId="0" applyFont="1" applyFill="1" applyAlignment="1">
      <alignment horizontal="left" vertical="center" wrapText="1"/>
    </xf>
    <xf numFmtId="0" fontId="24" fillId="0" borderId="0" xfId="0" applyFont="1" applyAlignment="1">
      <alignment horizontal="left" vertical="center" wrapText="1"/>
    </xf>
    <xf numFmtId="0" fontId="21" fillId="0" borderId="19" xfId="56" applyFont="1" applyFill="1" applyBorder="1" applyAlignment="1">
      <alignment horizontal="center" vertical="center" wrapText="1"/>
    </xf>
    <xf numFmtId="0" fontId="0" fillId="0" borderId="0" xfId="0" applyAlignment="1">
      <alignment wrapText="1"/>
    </xf>
    <xf numFmtId="0" fontId="0" fillId="0" borderId="20" xfId="0" applyBorder="1" applyAlignment="1">
      <alignment wrapText="1"/>
    </xf>
    <xf numFmtId="0" fontId="24" fillId="0" borderId="15" xfId="0" applyFont="1" applyBorder="1" applyAlignment="1">
      <alignment wrapText="1"/>
    </xf>
    <xf numFmtId="0" fontId="24" fillId="0" borderId="16" xfId="0" applyFont="1" applyBorder="1" applyAlignment="1">
      <alignment wrapText="1"/>
    </xf>
    <xf numFmtId="0" fontId="20" fillId="25" borderId="11" xfId="0" applyFont="1" applyFill="1" applyBorder="1" applyAlignment="1">
      <alignment horizontal="center" vertical="center" wrapText="1"/>
    </xf>
    <xf numFmtId="0" fontId="20" fillId="25" borderId="14" xfId="0" applyFont="1" applyFill="1" applyBorder="1" applyAlignment="1">
      <alignment horizontal="center" vertical="center" wrapText="1"/>
    </xf>
    <xf numFmtId="0" fontId="20" fillId="25" borderId="15" xfId="0" applyFont="1" applyFill="1" applyBorder="1" applyAlignment="1">
      <alignment horizontal="center" vertical="center" wrapText="1"/>
    </xf>
    <xf numFmtId="0" fontId="0" fillId="25" borderId="16" xfId="0" applyFill="1" applyBorder="1" applyAlignment="1">
      <alignment horizontal="center" vertical="center" wrapText="1"/>
    </xf>
    <xf numFmtId="0" fontId="23" fillId="25" borderId="11"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25" borderId="15" xfId="0" applyFont="1" applyFill="1" applyBorder="1" applyAlignment="1">
      <alignment horizontal="center" vertical="center" wrapText="1"/>
    </xf>
    <xf numFmtId="0" fontId="20" fillId="25" borderId="16" xfId="0" applyFont="1" applyFill="1" applyBorder="1" applyAlignment="1">
      <alignment horizontal="center" vertical="center" wrapText="1"/>
    </xf>
    <xf numFmtId="0" fontId="20" fillId="25" borderId="25" xfId="0" applyFont="1" applyFill="1" applyBorder="1" applyAlignment="1">
      <alignment horizontal="center" vertical="center" wrapText="1"/>
    </xf>
    <xf numFmtId="0" fontId="20" fillId="25"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64" fontId="25"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1" xfId="0" applyFont="1" applyBorder="1" applyAlignment="1">
      <alignment vertical="center" wrapText="1"/>
    </xf>
    <xf numFmtId="0" fontId="24" fillId="26" borderId="15" xfId="0" applyFont="1" applyFill="1" applyBorder="1" applyAlignment="1">
      <alignment wrapText="1"/>
    </xf>
    <xf numFmtId="0" fontId="24" fillId="26" borderId="16" xfId="0" applyFont="1" applyFill="1" applyBorder="1" applyAlignment="1">
      <alignment wrapText="1"/>
    </xf>
    <xf numFmtId="0" fontId="18" fillId="26" borderId="0" xfId="0" applyFont="1" applyFill="1" applyAlignment="1">
      <alignment wrapText="1"/>
    </xf>
    <xf numFmtId="0" fontId="18" fillId="26" borderId="20" xfId="0" applyFont="1" applyFill="1" applyBorder="1" applyAlignment="1">
      <alignment wrapText="1"/>
    </xf>
    <xf numFmtId="164" fontId="21" fillId="25" borderId="11" xfId="0" applyNumberFormat="1"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0" fillId="25" borderId="11" xfId="56" applyFont="1" applyFill="1" applyBorder="1" applyAlignment="1">
      <alignment horizontal="center" vertical="center" wrapText="1"/>
    </xf>
    <xf numFmtId="0" fontId="24" fillId="26" borderId="19" xfId="56" applyFont="1" applyFill="1" applyBorder="1" applyAlignment="1">
      <alignment horizontal="center" vertical="center" wrapText="1"/>
    </xf>
    <xf numFmtId="0" fontId="24" fillId="26" borderId="11" xfId="56" applyFont="1" applyFill="1" applyBorder="1" applyAlignment="1">
      <alignment horizontal="center" vertical="center"/>
    </xf>
    <xf numFmtId="0" fontId="24" fillId="26"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0" fillId="25" borderId="14" xfId="0" applyFont="1" applyFill="1" applyBorder="1" applyAlignment="1">
      <alignment horizontal="center" vertical="center" wrapText="1"/>
    </xf>
    <xf numFmtId="0" fontId="30" fillId="25" borderId="15" xfId="0" applyFont="1" applyFill="1" applyBorder="1" applyAlignment="1">
      <alignment horizontal="center" vertical="center" wrapText="1"/>
    </xf>
    <xf numFmtId="0" fontId="30" fillId="25" borderId="16" xfId="0" applyFont="1" applyFill="1" applyBorder="1" applyAlignment="1">
      <alignment horizontal="center" vertical="center" wrapText="1"/>
    </xf>
    <xf numFmtId="0" fontId="31" fillId="0" borderId="11" xfId="56" applyFont="1" applyFill="1" applyBorder="1" applyAlignment="1">
      <alignment horizontal="center" vertical="center"/>
    </xf>
  </cellXfs>
  <cellStyles count="7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1 2" xfId="20"/>
    <cellStyle name="Akcent 2" xfId="21" builtinId="33" customBuiltin="1"/>
    <cellStyle name="Akcent 2 2" xfId="22"/>
    <cellStyle name="Akcent 3" xfId="23" builtinId="37" customBuiltin="1"/>
    <cellStyle name="Akcent 3 2" xfId="24"/>
    <cellStyle name="Akcent 4" xfId="25" builtinId="41" customBuiltin="1"/>
    <cellStyle name="Akcent 4 2" xfId="26"/>
    <cellStyle name="Akcent 5" xfId="27" builtinId="45" customBuiltin="1"/>
    <cellStyle name="Akcent 5 2" xfId="28"/>
    <cellStyle name="Akcent 6" xfId="29" builtinId="49" customBuiltin="1"/>
    <cellStyle name="Akcent 6 2" xfId="30"/>
    <cellStyle name="Dane wejściowe" xfId="31" builtinId="20" customBuiltin="1"/>
    <cellStyle name="Dane wejściowe 2" xfId="32"/>
    <cellStyle name="Dane wyjściowe" xfId="33" builtinId="21" customBuiltin="1"/>
    <cellStyle name="Dane wyjściowe 2" xfId="34"/>
    <cellStyle name="Dobre" xfId="35" builtinId="26" customBuiltin="1"/>
    <cellStyle name="Excel Built-in Normal" xfId="36"/>
    <cellStyle name="Komórka połączona" xfId="37" builtinId="24" customBuiltin="1"/>
    <cellStyle name="Komórka połączona 2" xfId="38"/>
    <cellStyle name="Komórka zaznaczona" xfId="39" builtinId="23" customBuiltin="1"/>
    <cellStyle name="Komórka zaznaczona 2" xfId="40"/>
    <cellStyle name="Nagłówek 1" xfId="41" builtinId="16" customBuiltin="1"/>
    <cellStyle name="Nagłówek 1 2" xfId="42"/>
    <cellStyle name="Nagłówek 2" xfId="43" builtinId="17" customBuiltin="1"/>
    <cellStyle name="Nagłówek 2 2" xfId="44"/>
    <cellStyle name="Nagłówek 3" xfId="45" builtinId="18" customBuiltin="1"/>
    <cellStyle name="Nagłówek 3 2" xfId="46"/>
    <cellStyle name="Nagłówek 4" xfId="47" builtinId="19" customBuiltin="1"/>
    <cellStyle name="Nagłówek 4 2" xfId="48"/>
    <cellStyle name="Neutralne" xfId="49" builtinId="28" customBuiltin="1"/>
    <cellStyle name="Normalny" xfId="0" builtinId="0"/>
    <cellStyle name="Normalny 2" xfId="50"/>
    <cellStyle name="Normalny 2 2" xfId="51"/>
    <cellStyle name="Normalny 2 2 2" xfId="52"/>
    <cellStyle name="Normalny 3 2" xfId="53"/>
    <cellStyle name="Normalny 4" xfId="54"/>
    <cellStyle name="Normalny 5" xfId="55"/>
    <cellStyle name="Normalny_Arkusz1" xfId="56"/>
    <cellStyle name="Obliczenia" xfId="57" builtinId="22" customBuiltin="1"/>
    <cellStyle name="Obliczenia 2" xfId="58"/>
    <cellStyle name="Styl 1" xfId="59"/>
    <cellStyle name="Suma" xfId="60" builtinId="25" customBuiltin="1"/>
    <cellStyle name="Suma 2" xfId="61"/>
    <cellStyle name="Tekst objaśnienia" xfId="62" builtinId="53" customBuiltin="1"/>
    <cellStyle name="Tekst objaśnienia 2" xfId="63"/>
    <cellStyle name="Tekst ostrzeżenia" xfId="64" builtinId="11" customBuiltin="1"/>
    <cellStyle name="Tekst ostrzeżenia 2" xfId="65"/>
    <cellStyle name="Tytuł" xfId="66" builtinId="15" customBuiltin="1"/>
    <cellStyle name="Tytuł 2" xfId="67"/>
    <cellStyle name="Uwaga" xfId="68" builtinId="10" customBuiltin="1"/>
    <cellStyle name="Uwaga 2" xfId="69"/>
    <cellStyle name="Złe" xfId="70" builtinId="27" customBuiltin="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view="pageLayout" topLeftCell="A10" zoomScale="90" zoomScaleNormal="90" zoomScalePageLayoutView="90" workbookViewId="0">
      <selection activeCell="E21" sqref="E21"/>
    </sheetView>
  </sheetViews>
  <sheetFormatPr defaultRowHeight="11.25"/>
  <cols>
    <col min="1" max="1" width="2.7109375" style="4" customWidth="1"/>
    <col min="2" max="2" width="4.7109375" style="2" customWidth="1"/>
    <col min="3" max="3" width="25.7109375" style="4" customWidth="1"/>
    <col min="4" max="4" width="12.85546875" style="4" customWidth="1"/>
    <col min="5" max="5" width="20.5703125" style="4" customWidth="1"/>
    <col min="6" max="6" width="12" style="4" customWidth="1"/>
    <col min="7" max="7" width="9.28515625" style="4" bestFit="1" customWidth="1"/>
    <col min="8" max="8" width="11.140625" style="4" customWidth="1"/>
    <col min="9" max="9" width="11.28515625" style="6" customWidth="1"/>
    <col min="10" max="10" width="12.85546875" style="18" customWidth="1"/>
    <col min="11" max="11" width="5.5703125" style="6" customWidth="1"/>
    <col min="12" max="12" width="11.5703125" style="6" customWidth="1"/>
    <col min="13" max="13" width="14" style="18" customWidth="1"/>
    <col min="14" max="14" width="9.5703125" style="5" bestFit="1" customWidth="1"/>
    <col min="15" max="16" width="9.28515625" style="5" bestFit="1" customWidth="1"/>
    <col min="17" max="21" width="9.140625" style="5"/>
    <col min="22" max="16384" width="9.140625" style="4"/>
  </cols>
  <sheetData>
    <row r="1" spans="1:15" ht="27.75" customHeight="1">
      <c r="C1" s="24"/>
      <c r="D1" s="3"/>
      <c r="E1" s="3"/>
      <c r="F1" s="19" t="s">
        <v>100</v>
      </c>
      <c r="G1" s="3"/>
      <c r="H1" s="2"/>
      <c r="I1" s="54" t="s">
        <v>101</v>
      </c>
      <c r="J1" s="55"/>
      <c r="K1" s="55"/>
      <c r="L1" s="55"/>
    </row>
    <row r="2" spans="1:15" ht="32.25" customHeight="1">
      <c r="B2" s="95" t="s">
        <v>121</v>
      </c>
      <c r="C2" s="67"/>
      <c r="D2" s="67"/>
      <c r="E2" s="67"/>
      <c r="F2" s="67"/>
      <c r="G2" s="67"/>
      <c r="H2" s="67"/>
      <c r="I2" s="67"/>
      <c r="J2" s="67"/>
      <c r="K2" s="67"/>
      <c r="L2" s="67"/>
      <c r="M2" s="68"/>
    </row>
    <row r="3" spans="1:15" ht="27.75" customHeight="1">
      <c r="B3" s="94" t="s">
        <v>113</v>
      </c>
      <c r="C3" s="85"/>
      <c r="D3" s="85"/>
      <c r="E3" s="85"/>
      <c r="F3" s="85"/>
      <c r="G3" s="85"/>
      <c r="H3" s="85"/>
      <c r="I3" s="85"/>
      <c r="J3" s="85"/>
      <c r="K3" s="85"/>
      <c r="L3" s="85"/>
      <c r="M3" s="86"/>
    </row>
    <row r="4" spans="1:15" ht="64.5" customHeight="1">
      <c r="B4" s="69" t="s">
        <v>65</v>
      </c>
      <c r="C4" s="70" t="s">
        <v>66</v>
      </c>
      <c r="D4" s="71"/>
      <c r="E4" s="72"/>
      <c r="F4" s="69" t="s">
        <v>99</v>
      </c>
      <c r="G4" s="69" t="s">
        <v>60</v>
      </c>
      <c r="H4" s="69" t="s">
        <v>67</v>
      </c>
      <c r="I4" s="69" t="s">
        <v>61</v>
      </c>
      <c r="J4" s="69" t="s">
        <v>104</v>
      </c>
      <c r="K4" s="69" t="s">
        <v>62</v>
      </c>
      <c r="L4" s="69" t="s">
        <v>94</v>
      </c>
      <c r="M4" s="69" t="s">
        <v>57</v>
      </c>
    </row>
    <row r="5" spans="1:15" ht="12.75">
      <c r="B5" s="73" t="s">
        <v>95</v>
      </c>
      <c r="C5" s="74" t="s">
        <v>96</v>
      </c>
      <c r="D5" s="75"/>
      <c r="E5" s="72"/>
      <c r="F5" s="73">
        <v>-3</v>
      </c>
      <c r="G5" s="73">
        <v>-4</v>
      </c>
      <c r="H5" s="73">
        <v>-5</v>
      </c>
      <c r="I5" s="73">
        <v>-6</v>
      </c>
      <c r="J5" s="73">
        <v>-7</v>
      </c>
      <c r="K5" s="73">
        <v>-8</v>
      </c>
      <c r="L5" s="73">
        <v>-9</v>
      </c>
      <c r="M5" s="73">
        <v>-10</v>
      </c>
    </row>
    <row r="6" spans="1:15" ht="109.5" customHeight="1">
      <c r="A6" s="5"/>
      <c r="B6" s="23">
        <v>1</v>
      </c>
      <c r="C6" s="53" t="s">
        <v>127</v>
      </c>
      <c r="D6" s="39"/>
      <c r="E6" s="40"/>
      <c r="F6" s="91" t="s">
        <v>126</v>
      </c>
      <c r="G6" s="20">
        <v>60</v>
      </c>
      <c r="H6" s="21" t="s">
        <v>102</v>
      </c>
      <c r="I6" s="25"/>
      <c r="J6" s="26">
        <f>G6*I6</f>
        <v>0</v>
      </c>
      <c r="K6" s="21">
        <v>23</v>
      </c>
      <c r="L6" s="27">
        <f>I6*1.23</f>
        <v>0</v>
      </c>
      <c r="M6" s="22">
        <f>J6*1.23</f>
        <v>0</v>
      </c>
      <c r="N6" s="1"/>
      <c r="O6" s="7"/>
    </row>
    <row r="7" spans="1:15" ht="111" customHeight="1">
      <c r="A7" s="5"/>
      <c r="B7" s="23">
        <v>2</v>
      </c>
      <c r="C7" s="45" t="s">
        <v>128</v>
      </c>
      <c r="D7" s="46"/>
      <c r="E7" s="47"/>
      <c r="F7" s="91" t="s">
        <v>126</v>
      </c>
      <c r="G7" s="20">
        <v>10</v>
      </c>
      <c r="H7" s="21" t="s">
        <v>102</v>
      </c>
      <c r="I7" s="25"/>
      <c r="J7" s="26">
        <f t="shared" ref="J7:J10" si="0">G7*I7</f>
        <v>0</v>
      </c>
      <c r="K7" s="21">
        <v>23</v>
      </c>
      <c r="L7" s="27">
        <f t="shared" ref="L7:L10" si="1">I7*1.23</f>
        <v>0</v>
      </c>
      <c r="M7" s="22">
        <f t="shared" ref="M7:M10" si="2">J7*1.23</f>
        <v>0</v>
      </c>
      <c r="N7" s="1"/>
      <c r="O7" s="7"/>
    </row>
    <row r="8" spans="1:15" ht="100.5" customHeight="1">
      <c r="A8" s="5"/>
      <c r="B8" s="23">
        <v>3</v>
      </c>
      <c r="C8" s="38" t="s">
        <v>129</v>
      </c>
      <c r="D8" s="46"/>
      <c r="E8" s="47"/>
      <c r="F8" s="91" t="s">
        <v>126</v>
      </c>
      <c r="G8" s="20">
        <v>10</v>
      </c>
      <c r="H8" s="21" t="s">
        <v>103</v>
      </c>
      <c r="I8" s="25"/>
      <c r="J8" s="26">
        <f t="shared" si="0"/>
        <v>0</v>
      </c>
      <c r="K8" s="21">
        <v>23</v>
      </c>
      <c r="L8" s="27">
        <f t="shared" si="1"/>
        <v>0</v>
      </c>
      <c r="M8" s="22">
        <f t="shared" si="2"/>
        <v>0</v>
      </c>
      <c r="N8" s="1"/>
      <c r="O8" s="7"/>
    </row>
    <row r="9" spans="1:15" ht="117.75" customHeight="1">
      <c r="A9" s="5"/>
      <c r="B9" s="23">
        <v>4</v>
      </c>
      <c r="C9" s="38" t="s">
        <v>118</v>
      </c>
      <c r="D9" s="39"/>
      <c r="E9" s="40"/>
      <c r="F9" s="91" t="s">
        <v>126</v>
      </c>
      <c r="G9" s="20">
        <v>35</v>
      </c>
      <c r="H9" s="21" t="s">
        <v>102</v>
      </c>
      <c r="I9" s="25"/>
      <c r="J9" s="26">
        <f t="shared" si="0"/>
        <v>0</v>
      </c>
      <c r="K9" s="21">
        <v>8</v>
      </c>
      <c r="L9" s="27">
        <f>I9*1.08</f>
        <v>0</v>
      </c>
      <c r="M9" s="22">
        <f>J9*1.08</f>
        <v>0</v>
      </c>
      <c r="N9" s="1"/>
      <c r="O9" s="7"/>
    </row>
    <row r="10" spans="1:15" ht="105.75" customHeight="1">
      <c r="A10" s="5"/>
      <c r="B10" s="23">
        <v>5</v>
      </c>
      <c r="C10" s="83" t="s">
        <v>130</v>
      </c>
      <c r="D10" s="84"/>
      <c r="E10" s="84"/>
      <c r="F10" s="91" t="s">
        <v>126</v>
      </c>
      <c r="G10" s="20">
        <v>70</v>
      </c>
      <c r="H10" s="21" t="s">
        <v>105</v>
      </c>
      <c r="I10" s="25"/>
      <c r="J10" s="27">
        <f t="shared" si="0"/>
        <v>0</v>
      </c>
      <c r="K10" s="21">
        <v>23</v>
      </c>
      <c r="L10" s="27">
        <f t="shared" si="1"/>
        <v>0</v>
      </c>
      <c r="M10" s="22">
        <f t="shared" si="2"/>
        <v>0</v>
      </c>
      <c r="N10" s="1"/>
      <c r="O10" s="7"/>
    </row>
    <row r="11" spans="1:15" ht="22.5" customHeight="1">
      <c r="A11" s="2"/>
      <c r="B11" s="79"/>
      <c r="C11" s="80"/>
      <c r="D11" s="80"/>
      <c r="E11" s="80"/>
      <c r="F11" s="80"/>
      <c r="G11" s="80"/>
      <c r="H11" s="80"/>
      <c r="I11" s="80"/>
      <c r="J11" s="81"/>
      <c r="K11" s="1"/>
      <c r="L11" s="82"/>
      <c r="M11" s="81"/>
      <c r="N11" s="2"/>
    </row>
    <row r="12" spans="1:15" customFormat="1" ht="25.5" customHeight="1">
      <c r="B12" s="93" t="s">
        <v>114</v>
      </c>
      <c r="C12" s="93"/>
      <c r="D12" s="93"/>
      <c r="E12" s="93"/>
      <c r="F12" s="93"/>
      <c r="G12" s="93"/>
      <c r="H12" s="93"/>
      <c r="I12" s="93"/>
      <c r="J12" s="93"/>
      <c r="K12" s="93"/>
      <c r="L12" s="93"/>
      <c r="M12" s="93"/>
      <c r="N12" s="28"/>
      <c r="O12" s="28"/>
    </row>
    <row r="13" spans="1:15" ht="60.75" customHeight="1">
      <c r="B13" s="69" t="s">
        <v>65</v>
      </c>
      <c r="C13" s="70" t="s">
        <v>66</v>
      </c>
      <c r="D13" s="76"/>
      <c r="E13" s="69" t="s">
        <v>107</v>
      </c>
      <c r="F13" s="70" t="s">
        <v>106</v>
      </c>
      <c r="G13" s="76"/>
      <c r="H13" s="69" t="s">
        <v>60</v>
      </c>
      <c r="I13" s="69" t="s">
        <v>61</v>
      </c>
      <c r="J13" s="69" t="s">
        <v>124</v>
      </c>
      <c r="K13" s="69" t="s">
        <v>62</v>
      </c>
      <c r="L13" s="69" t="s">
        <v>94</v>
      </c>
      <c r="M13" s="69" t="s">
        <v>57</v>
      </c>
    </row>
    <row r="14" spans="1:15">
      <c r="B14" s="69" t="s">
        <v>95</v>
      </c>
      <c r="C14" s="77">
        <v>-2</v>
      </c>
      <c r="D14" s="78"/>
      <c r="E14" s="69">
        <v>-3</v>
      </c>
      <c r="F14" s="70">
        <v>-4</v>
      </c>
      <c r="G14" s="76"/>
      <c r="H14" s="69">
        <v>-5</v>
      </c>
      <c r="I14" s="69">
        <v>-6</v>
      </c>
      <c r="J14" s="69">
        <v>-7</v>
      </c>
      <c r="K14" s="69">
        <v>-8</v>
      </c>
      <c r="L14" s="69">
        <v>-9</v>
      </c>
      <c r="M14" s="69">
        <v>-10</v>
      </c>
    </row>
    <row r="15" spans="1:15" customFormat="1" ht="25.5" customHeight="1">
      <c r="B15" s="64" t="s">
        <v>122</v>
      </c>
      <c r="C15" s="65"/>
      <c r="D15" s="65"/>
      <c r="E15" s="65"/>
      <c r="F15" s="65"/>
      <c r="G15" s="65"/>
      <c r="H15" s="65"/>
      <c r="I15" s="65"/>
      <c r="J15" s="65"/>
      <c r="K15" s="65"/>
      <c r="L15" s="65"/>
      <c r="M15" s="66"/>
      <c r="N15" s="28"/>
      <c r="O15" s="28"/>
    </row>
    <row r="16" spans="1:15" customFormat="1" ht="111" customHeight="1">
      <c r="B16" s="29">
        <v>6</v>
      </c>
      <c r="C16" s="58" t="s">
        <v>108</v>
      </c>
      <c r="D16" s="59"/>
      <c r="E16" s="91" t="s">
        <v>125</v>
      </c>
      <c r="F16" s="43" t="s">
        <v>109</v>
      </c>
      <c r="G16" s="52"/>
      <c r="H16" s="30">
        <v>20</v>
      </c>
      <c r="I16" s="31"/>
      <c r="J16" s="31">
        <f>H16*I16</f>
        <v>0</v>
      </c>
      <c r="K16" s="30">
        <v>8</v>
      </c>
      <c r="L16" s="32">
        <f>I16*1.08</f>
        <v>0</v>
      </c>
      <c r="M16" s="33">
        <f>J16*1.08</f>
        <v>0</v>
      </c>
      <c r="N16" s="28"/>
      <c r="O16" s="28"/>
    </row>
    <row r="17" spans="2:15" customFormat="1" ht="48.75" customHeight="1">
      <c r="B17" s="29">
        <v>7</v>
      </c>
      <c r="C17" s="48" t="s">
        <v>110</v>
      </c>
      <c r="D17" s="49"/>
      <c r="E17" s="91" t="s">
        <v>125</v>
      </c>
      <c r="F17" s="43" t="s">
        <v>111</v>
      </c>
      <c r="G17" s="52"/>
      <c r="H17" s="30">
        <v>15</v>
      </c>
      <c r="I17" s="31"/>
      <c r="J17" s="31">
        <f t="shared" ref="J17:J19" si="3">H17*I17</f>
        <v>0</v>
      </c>
      <c r="K17" s="30">
        <v>8</v>
      </c>
      <c r="L17" s="32">
        <f t="shared" ref="L17:L19" si="4">I17*1.08</f>
        <v>0</v>
      </c>
      <c r="M17" s="33">
        <f t="shared" ref="M17:M19" si="5">J17*1.08</f>
        <v>0</v>
      </c>
      <c r="N17" s="28"/>
      <c r="O17" s="28"/>
    </row>
    <row r="18" spans="2:15" customFormat="1" ht="74.25" customHeight="1">
      <c r="B18" s="29">
        <v>8</v>
      </c>
      <c r="C18" s="50"/>
      <c r="D18" s="51"/>
      <c r="E18" s="91" t="s">
        <v>125</v>
      </c>
      <c r="F18" s="43" t="s">
        <v>112</v>
      </c>
      <c r="G18" s="52"/>
      <c r="H18" s="30">
        <v>4</v>
      </c>
      <c r="I18" s="31"/>
      <c r="J18" s="31">
        <f t="shared" si="3"/>
        <v>0</v>
      </c>
      <c r="K18" s="30">
        <v>8</v>
      </c>
      <c r="L18" s="32">
        <f t="shared" si="4"/>
        <v>0</v>
      </c>
      <c r="M18" s="33">
        <f t="shared" si="5"/>
        <v>0</v>
      </c>
      <c r="N18" s="28"/>
      <c r="O18" s="28"/>
    </row>
    <row r="19" spans="2:15" customFormat="1" ht="75.75" customHeight="1">
      <c r="B19" s="29">
        <v>9</v>
      </c>
      <c r="C19" s="60"/>
      <c r="D19" s="61"/>
      <c r="E19" s="91" t="s">
        <v>125</v>
      </c>
      <c r="F19" s="43" t="s">
        <v>109</v>
      </c>
      <c r="G19" s="52"/>
      <c r="H19" s="30">
        <v>2</v>
      </c>
      <c r="I19" s="31"/>
      <c r="J19" s="31">
        <f t="shared" si="3"/>
        <v>0</v>
      </c>
      <c r="K19" s="30">
        <v>8</v>
      </c>
      <c r="L19" s="32">
        <f t="shared" si="4"/>
        <v>0</v>
      </c>
      <c r="M19" s="33">
        <f t="shared" si="5"/>
        <v>0</v>
      </c>
      <c r="N19" s="28"/>
      <c r="O19" s="28"/>
    </row>
    <row r="20" spans="2:15" customFormat="1" ht="31.5" customHeight="1">
      <c r="B20" s="92" t="s">
        <v>123</v>
      </c>
      <c r="C20" s="87"/>
      <c r="D20" s="87"/>
      <c r="E20" s="87"/>
      <c r="F20" s="87"/>
      <c r="G20" s="87"/>
      <c r="H20" s="87"/>
      <c r="I20" s="87"/>
      <c r="J20" s="87"/>
      <c r="K20" s="87"/>
      <c r="L20" s="87"/>
      <c r="M20" s="88"/>
      <c r="N20" s="28"/>
      <c r="O20" s="28"/>
    </row>
    <row r="21" spans="2:15" customFormat="1" ht="66.75" customHeight="1">
      <c r="B21" s="99">
        <v>10</v>
      </c>
      <c r="C21" s="48" t="s">
        <v>110</v>
      </c>
      <c r="D21" s="49"/>
      <c r="E21" s="91" t="s">
        <v>125</v>
      </c>
      <c r="F21" s="43" t="s">
        <v>111</v>
      </c>
      <c r="G21" s="52"/>
      <c r="H21" s="30">
        <v>30</v>
      </c>
      <c r="I21" s="31"/>
      <c r="J21" s="31">
        <f>H21*I21</f>
        <v>0</v>
      </c>
      <c r="K21" s="30">
        <v>23</v>
      </c>
      <c r="L21" s="32">
        <f>I21*1.23</f>
        <v>0</v>
      </c>
      <c r="M21" s="33">
        <f>J21*1.23</f>
        <v>0</v>
      </c>
      <c r="N21" s="28"/>
      <c r="O21" s="28"/>
    </row>
    <row r="22" spans="2:15" customFormat="1" ht="50.25" customHeight="1">
      <c r="B22" s="29">
        <v>11</v>
      </c>
      <c r="C22" s="50"/>
      <c r="D22" s="51"/>
      <c r="E22" s="91" t="s">
        <v>125</v>
      </c>
      <c r="F22" s="43" t="s">
        <v>112</v>
      </c>
      <c r="G22" s="52"/>
      <c r="H22" s="30">
        <v>2</v>
      </c>
      <c r="I22" s="31"/>
      <c r="J22" s="31">
        <f t="shared" ref="J22:J24" si="6">H22*I22</f>
        <v>0</v>
      </c>
      <c r="K22" s="30">
        <v>23</v>
      </c>
      <c r="L22" s="32">
        <f t="shared" ref="L22:L24" si="7">I22*1.23</f>
        <v>0</v>
      </c>
      <c r="M22" s="33">
        <f t="shared" ref="M22:M24" si="8">J22*1.23</f>
        <v>0</v>
      </c>
      <c r="N22" s="28"/>
      <c r="O22" s="28"/>
    </row>
    <row r="23" spans="2:15" customFormat="1" ht="62.25" customHeight="1">
      <c r="B23" s="34">
        <v>12</v>
      </c>
      <c r="C23" s="50"/>
      <c r="D23" s="51"/>
      <c r="E23" s="91" t="s">
        <v>125</v>
      </c>
      <c r="F23" s="56" t="s">
        <v>109</v>
      </c>
      <c r="G23" s="57"/>
      <c r="H23" s="35">
        <v>1</v>
      </c>
      <c r="I23" s="36"/>
      <c r="J23" s="31">
        <f t="shared" si="6"/>
        <v>0</v>
      </c>
      <c r="K23" s="30">
        <v>23</v>
      </c>
      <c r="L23" s="32">
        <f t="shared" si="7"/>
        <v>0</v>
      </c>
      <c r="M23" s="33">
        <f t="shared" si="8"/>
        <v>0</v>
      </c>
      <c r="N23" s="28"/>
      <c r="O23" s="28"/>
    </row>
    <row r="24" spans="2:15" customFormat="1" ht="59.25" customHeight="1">
      <c r="B24" s="29">
        <v>13</v>
      </c>
      <c r="C24" s="41" t="s">
        <v>116</v>
      </c>
      <c r="D24" s="42"/>
      <c r="E24" s="91" t="s">
        <v>125</v>
      </c>
      <c r="F24" s="43" t="s">
        <v>117</v>
      </c>
      <c r="G24" s="44"/>
      <c r="H24" s="30">
        <v>4</v>
      </c>
      <c r="I24" s="31"/>
      <c r="J24" s="31">
        <f t="shared" si="6"/>
        <v>0</v>
      </c>
      <c r="K24" s="37">
        <v>23</v>
      </c>
      <c r="L24" s="32">
        <f t="shared" si="7"/>
        <v>0</v>
      </c>
      <c r="M24" s="33">
        <f t="shared" si="8"/>
        <v>0</v>
      </c>
      <c r="N24" s="28"/>
      <c r="O24" s="28"/>
    </row>
    <row r="25" spans="2:15" ht="24" customHeight="1">
      <c r="B25" s="96" t="s">
        <v>131</v>
      </c>
      <c r="C25" s="97"/>
      <c r="D25" s="97"/>
      <c r="E25" s="97"/>
      <c r="F25" s="97"/>
      <c r="G25" s="97"/>
      <c r="H25" s="97"/>
      <c r="I25" s="98"/>
      <c r="J25" s="89">
        <f>J6+J7+J8+J9+J10+J16+J17+J18+J19+J21+J22+J23+J24</f>
        <v>0</v>
      </c>
      <c r="K25" s="90" t="s">
        <v>115</v>
      </c>
      <c r="L25" s="90" t="s">
        <v>115</v>
      </c>
      <c r="M25" s="89">
        <f>M6+M7+M8+M9+M10+M16+M17+M18+M19+M21+M22+M23+M24</f>
        <v>0</v>
      </c>
    </row>
    <row r="27" spans="2:15" ht="27" customHeight="1">
      <c r="C27" s="62" t="s">
        <v>119</v>
      </c>
      <c r="D27" s="63"/>
      <c r="E27" s="63"/>
      <c r="F27" s="63"/>
      <c r="G27" s="63"/>
      <c r="H27" s="63"/>
      <c r="I27" s="63"/>
      <c r="J27" s="63"/>
      <c r="K27" s="63"/>
      <c r="L27" s="63"/>
    </row>
    <row r="28" spans="2:15" ht="24.75" customHeight="1">
      <c r="C28" s="62" t="s">
        <v>120</v>
      </c>
      <c r="D28" s="63"/>
      <c r="E28" s="63"/>
      <c r="F28" s="63"/>
      <c r="G28" s="63"/>
      <c r="H28" s="63"/>
      <c r="I28" s="63"/>
      <c r="J28" s="63"/>
      <c r="K28" s="63"/>
      <c r="L28" s="63"/>
    </row>
  </sheetData>
  <mergeCells count="33">
    <mergeCell ref="C27:L27"/>
    <mergeCell ref="C28:L28"/>
    <mergeCell ref="B20:M20"/>
    <mergeCell ref="B2:M2"/>
    <mergeCell ref="B11:I11"/>
    <mergeCell ref="C14:D14"/>
    <mergeCell ref="F14:G14"/>
    <mergeCell ref="B15:M15"/>
    <mergeCell ref="B12:M12"/>
    <mergeCell ref="C13:D13"/>
    <mergeCell ref="F13:G13"/>
    <mergeCell ref="B3:M3"/>
    <mergeCell ref="C4:E4"/>
    <mergeCell ref="F18:G18"/>
    <mergeCell ref="F19:G19"/>
    <mergeCell ref="C5:E5"/>
    <mergeCell ref="C6:E6"/>
    <mergeCell ref="I1:L1"/>
    <mergeCell ref="F23:G23"/>
    <mergeCell ref="C16:D16"/>
    <mergeCell ref="F16:G16"/>
    <mergeCell ref="C17:D19"/>
    <mergeCell ref="F17:G17"/>
    <mergeCell ref="C7:E7"/>
    <mergeCell ref="C10:E10"/>
    <mergeCell ref="C8:E8"/>
    <mergeCell ref="C21:D23"/>
    <mergeCell ref="F21:G21"/>
    <mergeCell ref="F22:G22"/>
    <mergeCell ref="B25:I25"/>
    <mergeCell ref="C9:E9"/>
    <mergeCell ref="C24:D24"/>
    <mergeCell ref="F24:G24"/>
  </mergeCells>
  <phoneticPr fontId="22" type="noConversion"/>
  <conditionalFormatting sqref="G10">
    <cfRule type="expression" dxfId="9" priority="117">
      <formula>IF($D10="",0,IF(G10="",1,0))</formula>
    </cfRule>
  </conditionalFormatting>
  <conditionalFormatting sqref="G10">
    <cfRule type="expression" dxfId="8" priority="116">
      <formula>IF($D10="",0,IF(G10="",1,0))</formula>
    </cfRule>
  </conditionalFormatting>
  <conditionalFormatting sqref="G9">
    <cfRule type="expression" dxfId="7" priority="115">
      <formula>IF($D9="",0,IF(G9="",1,0))</formula>
    </cfRule>
  </conditionalFormatting>
  <conditionalFormatting sqref="G9">
    <cfRule type="expression" dxfId="6" priority="114">
      <formula>IF($D9="",0,IF(G9="",1,0))</formula>
    </cfRule>
  </conditionalFormatting>
  <conditionalFormatting sqref="G8">
    <cfRule type="expression" dxfId="5" priority="113">
      <formula>IF($D8="",0,IF(G8="",1,0))</formula>
    </cfRule>
  </conditionalFormatting>
  <conditionalFormatting sqref="G8">
    <cfRule type="expression" dxfId="4" priority="112">
      <formula>IF($D8="",0,IF(G8="",1,0))</formula>
    </cfRule>
  </conditionalFormatting>
  <conditionalFormatting sqref="G7">
    <cfRule type="expression" dxfId="3" priority="111">
      <formula>IF($D7="",0,IF(G7="",1,0))</formula>
    </cfRule>
  </conditionalFormatting>
  <conditionalFormatting sqref="G7">
    <cfRule type="expression" dxfId="2" priority="110">
      <formula>IF($D7="",0,IF(G7="",1,0))</formula>
    </cfRule>
  </conditionalFormatting>
  <conditionalFormatting sqref="G6">
    <cfRule type="expression" dxfId="1" priority="109">
      <formula>IF($D6="",0,IF(G6="",1,0))</formula>
    </cfRule>
  </conditionalFormatting>
  <conditionalFormatting sqref="G6">
    <cfRule type="expression" dxfId="0" priority="108">
      <formula>IF($D6="",0,IF(G6="",1,0))</formula>
    </cfRule>
  </conditionalFormatting>
  <pageMargins left="0.55118110236220474" right="0.27559055118110237" top="0.74803149606299213" bottom="0.74803149606299213" header="0.31496062992125984" footer="0.31496062992125984"/>
  <pageSetup paperSize="9" scale="90" orientation="landscape" r:id="rId1"/>
  <headerFooter>
    <oddHeader>&amp;L&amp;"Arial,Pogrubiony"&amp;12ZP/220/69/20&amp;C&amp;"Arial,Pogrubiony"&amp;14Formularz cen jednostkowych&amp;R&amp;"Arial,Pogrubiony"&amp;12Załącznik nr 2</oddHeader>
    <oddFooter>&amp;C...................................................................  podpis wykonawcy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90"/>
  <sheetViews>
    <sheetView workbookViewId="0">
      <selection activeCell="F13" sqref="F13"/>
    </sheetView>
  </sheetViews>
  <sheetFormatPr defaultRowHeight="12.75"/>
  <cols>
    <col min="2" max="2" width="13.42578125" bestFit="1" customWidth="1"/>
    <col min="3" max="3" width="13.5703125" bestFit="1" customWidth="1"/>
    <col min="4" max="4" width="14.28515625" bestFit="1" customWidth="1"/>
    <col min="6" max="6" width="11.7109375" bestFit="1" customWidth="1"/>
  </cols>
  <sheetData>
    <row r="4" spans="1:7">
      <c r="B4" s="10" t="s">
        <v>11</v>
      </c>
      <c r="C4" s="10" t="s">
        <v>14</v>
      </c>
      <c r="D4" s="10" t="s">
        <v>15</v>
      </c>
    </row>
    <row r="5" spans="1:7">
      <c r="A5" s="8"/>
      <c r="B5" s="11" t="s">
        <v>69</v>
      </c>
      <c r="C5" s="12" t="e">
        <f>'2014'!#REF!</f>
        <v>#REF!</v>
      </c>
      <c r="D5" s="12" t="e">
        <f>'2014'!#REF!</f>
        <v>#REF!</v>
      </c>
      <c r="F5" s="9"/>
      <c r="G5" s="9"/>
    </row>
    <row r="6" spans="1:7">
      <c r="A6" s="8"/>
      <c r="B6" s="13" t="s">
        <v>70</v>
      </c>
      <c r="C6" s="14" t="e">
        <f>'2014'!#REF!</f>
        <v>#REF!</v>
      </c>
      <c r="D6" s="14" t="e">
        <f>'2014'!#REF!</f>
        <v>#REF!</v>
      </c>
      <c r="F6" s="9"/>
      <c r="G6" s="9"/>
    </row>
    <row r="7" spans="1:7">
      <c r="B7" s="13" t="s">
        <v>71</v>
      </c>
      <c r="C7" s="14" t="e">
        <f>'2014'!#REF!</f>
        <v>#REF!</v>
      </c>
      <c r="D7" s="14" t="e">
        <f>'2014'!#REF!</f>
        <v>#REF!</v>
      </c>
      <c r="F7" s="9"/>
      <c r="G7" s="9"/>
    </row>
    <row r="8" spans="1:7">
      <c r="B8" s="13" t="s">
        <v>72</v>
      </c>
      <c r="C8" s="14" t="e">
        <f>'2014'!#REF!</f>
        <v>#REF!</v>
      </c>
      <c r="D8" s="14" t="e">
        <f>'2014'!#REF!</f>
        <v>#REF!</v>
      </c>
      <c r="F8" s="9"/>
      <c r="G8" s="9"/>
    </row>
    <row r="9" spans="1:7">
      <c r="B9" s="13" t="s">
        <v>73</v>
      </c>
      <c r="C9" s="14" t="e">
        <f>'2014'!#REF!</f>
        <v>#REF!</v>
      </c>
      <c r="D9" s="14" t="e">
        <f>'2014'!#REF!</f>
        <v>#REF!</v>
      </c>
      <c r="F9" s="9"/>
      <c r="G9" s="9"/>
    </row>
    <row r="10" spans="1:7">
      <c r="B10" s="13" t="s">
        <v>74</v>
      </c>
      <c r="C10" s="14" t="e">
        <f>'2014'!#REF!</f>
        <v>#REF!</v>
      </c>
      <c r="D10" s="14" t="e">
        <f>'2014'!#REF!</f>
        <v>#REF!</v>
      </c>
      <c r="F10" s="9"/>
      <c r="G10" s="9"/>
    </row>
    <row r="11" spans="1:7">
      <c r="B11" s="13" t="s">
        <v>75</v>
      </c>
      <c r="C11" s="14" t="e">
        <f>'2014'!#REF!</f>
        <v>#REF!</v>
      </c>
      <c r="D11" s="14" t="e">
        <f>'2014'!#REF!</f>
        <v>#REF!</v>
      </c>
      <c r="F11" s="9"/>
      <c r="G11" s="9"/>
    </row>
    <row r="12" spans="1:7">
      <c r="B12" s="13" t="s">
        <v>92</v>
      </c>
      <c r="C12" s="14" t="e">
        <f>'2014'!#REF!</f>
        <v>#REF!</v>
      </c>
      <c r="D12" s="14" t="e">
        <f>'2014'!#REF!</f>
        <v>#REF!</v>
      </c>
      <c r="F12" s="9"/>
      <c r="G12" s="9"/>
    </row>
    <row r="13" spans="1:7">
      <c r="B13" s="13" t="s">
        <v>93</v>
      </c>
      <c r="C13" s="14" t="e">
        <f>'2014'!#REF!</f>
        <v>#REF!</v>
      </c>
      <c r="D13" s="14" t="e">
        <f>'2014'!#REF!</f>
        <v>#REF!</v>
      </c>
      <c r="F13" s="9"/>
      <c r="G13" s="9"/>
    </row>
    <row r="14" spans="1:7">
      <c r="B14" s="13" t="s">
        <v>79</v>
      </c>
      <c r="C14" s="14" t="e">
        <f>'2014'!#REF!</f>
        <v>#REF!</v>
      </c>
      <c r="D14" s="14" t="e">
        <f>'2014'!#REF!</f>
        <v>#REF!</v>
      </c>
      <c r="F14" s="9"/>
      <c r="G14" s="9"/>
    </row>
    <row r="15" spans="1:7">
      <c r="B15" s="13" t="s">
        <v>63</v>
      </c>
      <c r="C15" s="14" t="e">
        <f>'2014'!#REF!</f>
        <v>#REF!</v>
      </c>
      <c r="D15" s="14" t="e">
        <f>'2014'!#REF!</f>
        <v>#REF!</v>
      </c>
      <c r="F15" s="9"/>
      <c r="G15" s="9"/>
    </row>
    <row r="16" spans="1:7">
      <c r="B16" s="13" t="s">
        <v>80</v>
      </c>
      <c r="C16" s="14" t="e">
        <f>'2014'!#REF!</f>
        <v>#REF!</v>
      </c>
      <c r="D16" s="14" t="e">
        <f>'2014'!#REF!</f>
        <v>#REF!</v>
      </c>
      <c r="F16" s="9"/>
      <c r="G16" s="9"/>
    </row>
    <row r="17" spans="2:7">
      <c r="B17" s="13" t="s">
        <v>56</v>
      </c>
      <c r="C17" s="14" t="e">
        <f>'2014'!#REF!</f>
        <v>#REF!</v>
      </c>
      <c r="D17" s="14" t="e">
        <f>'2014'!#REF!</f>
        <v>#REF!</v>
      </c>
      <c r="F17" s="9"/>
      <c r="G17" s="9"/>
    </row>
    <row r="18" spans="2:7">
      <c r="B18" s="13" t="s">
        <v>81</v>
      </c>
      <c r="C18" s="14" t="e">
        <f>'2014'!#REF!</f>
        <v>#REF!</v>
      </c>
      <c r="D18" s="14" t="e">
        <f>'2014'!#REF!</f>
        <v>#REF!</v>
      </c>
      <c r="F18" s="9"/>
      <c r="G18" s="9"/>
    </row>
    <row r="19" spans="2:7">
      <c r="B19" s="13" t="s">
        <v>82</v>
      </c>
      <c r="C19" s="14" t="e">
        <f>'2014'!#REF!</f>
        <v>#REF!</v>
      </c>
      <c r="D19" s="14" t="e">
        <f>'2014'!#REF!</f>
        <v>#REF!</v>
      </c>
      <c r="F19" s="9"/>
      <c r="G19" s="9"/>
    </row>
    <row r="20" spans="2:7">
      <c r="B20" s="13" t="s">
        <v>83</v>
      </c>
      <c r="C20" s="14" t="e">
        <f>'2014'!#REF!</f>
        <v>#REF!</v>
      </c>
      <c r="D20" s="14" t="e">
        <f>'2014'!#REF!</f>
        <v>#REF!</v>
      </c>
      <c r="F20" s="9"/>
      <c r="G20" s="9"/>
    </row>
    <row r="21" spans="2:7">
      <c r="B21" s="13" t="s">
        <v>84</v>
      </c>
      <c r="C21" s="14" t="e">
        <f>'2014'!#REF!</f>
        <v>#REF!</v>
      </c>
      <c r="D21" s="14" t="e">
        <f>'2014'!#REF!</f>
        <v>#REF!</v>
      </c>
      <c r="F21" s="9"/>
      <c r="G21" s="9"/>
    </row>
    <row r="22" spans="2:7">
      <c r="B22" s="13" t="s">
        <v>85</v>
      </c>
      <c r="C22" s="14" t="e">
        <f>'2014'!#REF!</f>
        <v>#REF!</v>
      </c>
      <c r="D22" s="14" t="e">
        <f>'2014'!#REF!</f>
        <v>#REF!</v>
      </c>
      <c r="F22" s="9"/>
      <c r="G22" s="9"/>
    </row>
    <row r="23" spans="2:7">
      <c r="B23" s="13" t="s">
        <v>86</v>
      </c>
      <c r="C23" s="14" t="e">
        <f>'2014'!#REF!</f>
        <v>#REF!</v>
      </c>
      <c r="D23" s="14" t="e">
        <f>'2014'!#REF!</f>
        <v>#REF!</v>
      </c>
      <c r="F23" s="9"/>
      <c r="G23" s="9"/>
    </row>
    <row r="24" spans="2:7">
      <c r="B24" s="13" t="s">
        <v>87</v>
      </c>
      <c r="C24" s="14" t="e">
        <f>'2014'!#REF!</f>
        <v>#REF!</v>
      </c>
      <c r="D24" s="14" t="e">
        <f>'2014'!#REF!</f>
        <v>#REF!</v>
      </c>
      <c r="F24" s="9"/>
      <c r="G24" s="9"/>
    </row>
    <row r="25" spans="2:7">
      <c r="B25" s="13" t="s">
        <v>88</v>
      </c>
      <c r="C25" s="14" t="e">
        <f>'2014'!#REF!</f>
        <v>#REF!</v>
      </c>
      <c r="D25" s="14" t="e">
        <f>'2014'!#REF!</f>
        <v>#REF!</v>
      </c>
      <c r="F25" s="9"/>
      <c r="G25" s="9"/>
    </row>
    <row r="26" spans="2:7">
      <c r="B26" s="13" t="s">
        <v>89</v>
      </c>
      <c r="C26" s="14" t="e">
        <f>'2014'!#REF!</f>
        <v>#REF!</v>
      </c>
      <c r="D26" s="14" t="e">
        <f>'2014'!#REF!</f>
        <v>#REF!</v>
      </c>
      <c r="F26" s="9"/>
      <c r="G26" s="9"/>
    </row>
    <row r="27" spans="2:7">
      <c r="B27" s="13" t="s">
        <v>90</v>
      </c>
      <c r="C27" s="14" t="e">
        <f>'2014'!#REF!</f>
        <v>#REF!</v>
      </c>
      <c r="D27" s="14" t="e">
        <f>'2014'!#REF!</f>
        <v>#REF!</v>
      </c>
      <c r="F27" s="9"/>
      <c r="G27" s="9"/>
    </row>
    <row r="28" spans="2:7">
      <c r="B28" s="13" t="s">
        <v>91</v>
      </c>
      <c r="C28" s="14" t="e">
        <f>'2014'!#REF!</f>
        <v>#REF!</v>
      </c>
      <c r="D28" s="14" t="e">
        <f>'2014'!#REF!</f>
        <v>#REF!</v>
      </c>
      <c r="F28" s="9"/>
      <c r="G28" s="9"/>
    </row>
    <row r="29" spans="2:7">
      <c r="B29" s="13" t="s">
        <v>68</v>
      </c>
      <c r="C29" s="14" t="e">
        <f>'2014'!#REF!</f>
        <v>#REF!</v>
      </c>
      <c r="D29" s="14" t="e">
        <f>'2014'!#REF!</f>
        <v>#REF!</v>
      </c>
      <c r="F29" s="9"/>
      <c r="G29" s="9"/>
    </row>
    <row r="30" spans="2:7">
      <c r="B30" s="13" t="s">
        <v>58</v>
      </c>
      <c r="C30" s="14" t="e">
        <f>'2014'!#REF!</f>
        <v>#REF!</v>
      </c>
      <c r="D30" s="14" t="e">
        <f>'2014'!#REF!</f>
        <v>#REF!</v>
      </c>
      <c r="F30" s="9"/>
      <c r="G30" s="9"/>
    </row>
    <row r="31" spans="2:7">
      <c r="B31" s="13" t="s">
        <v>78</v>
      </c>
      <c r="C31" s="14" t="e">
        <f>'2014'!#REF!</f>
        <v>#REF!</v>
      </c>
      <c r="D31" s="14" t="e">
        <f>'2014'!#REF!</f>
        <v>#REF!</v>
      </c>
      <c r="F31" s="9"/>
      <c r="G31" s="9"/>
    </row>
    <row r="32" spans="2:7">
      <c r="B32" s="13" t="s">
        <v>59</v>
      </c>
      <c r="C32" s="14" t="e">
        <f>'2014'!#REF!</f>
        <v>#REF!</v>
      </c>
      <c r="D32" s="14" t="e">
        <f>'2014'!#REF!</f>
        <v>#REF!</v>
      </c>
      <c r="F32" s="9"/>
      <c r="G32" s="9"/>
    </row>
    <row r="33" spans="2:7">
      <c r="B33" s="13" t="s">
        <v>64</v>
      </c>
      <c r="C33" s="14" t="e">
        <f>'2014'!#REF!</f>
        <v>#REF!</v>
      </c>
      <c r="D33" s="14" t="e">
        <f>'2014'!#REF!</f>
        <v>#REF!</v>
      </c>
      <c r="F33" s="9"/>
      <c r="G33" s="9"/>
    </row>
    <row r="34" spans="2:7">
      <c r="B34" s="13" t="s">
        <v>76</v>
      </c>
      <c r="C34" s="14" t="e">
        <f>'2014'!#REF!</f>
        <v>#REF!</v>
      </c>
      <c r="D34" s="14" t="e">
        <f>'2014'!#REF!</f>
        <v>#REF!</v>
      </c>
      <c r="F34" s="9"/>
      <c r="G34" s="9"/>
    </row>
    <row r="35" spans="2:7">
      <c r="B35" s="13" t="s">
        <v>77</v>
      </c>
      <c r="C35" s="14" t="e">
        <f>'2014'!#REF!</f>
        <v>#REF!</v>
      </c>
      <c r="D35" s="14" t="e">
        <f>'2014'!#REF!</f>
        <v>#REF!</v>
      </c>
      <c r="F35" s="9"/>
      <c r="G35" s="9"/>
    </row>
    <row r="36" spans="2:7">
      <c r="B36" s="13" t="s">
        <v>98</v>
      </c>
      <c r="C36" s="14" t="e">
        <f>'2014'!#REF!</f>
        <v>#REF!</v>
      </c>
      <c r="D36" s="14" t="e">
        <f>'2014'!#REF!</f>
        <v>#REF!</v>
      </c>
      <c r="F36" s="9"/>
      <c r="G36" s="9"/>
    </row>
    <row r="37" spans="2:7">
      <c r="B37" s="13" t="s">
        <v>97</v>
      </c>
      <c r="C37" s="14" t="e">
        <f>'2014'!#REF!</f>
        <v>#REF!</v>
      </c>
      <c r="D37" s="14" t="e">
        <f>'2014'!#REF!</f>
        <v>#REF!</v>
      </c>
      <c r="F37" s="9"/>
      <c r="G37" s="9"/>
    </row>
    <row r="38" spans="2:7">
      <c r="B38" s="13" t="s">
        <v>36</v>
      </c>
      <c r="C38" s="14" t="e">
        <f>'2014'!#REF!</f>
        <v>#REF!</v>
      </c>
      <c r="D38" s="14" t="e">
        <f>'2014'!#REF!</f>
        <v>#REF!</v>
      </c>
      <c r="F38" s="9"/>
      <c r="G38" s="9"/>
    </row>
    <row r="39" spans="2:7">
      <c r="B39" s="13" t="s">
        <v>37</v>
      </c>
      <c r="C39" s="14" t="e">
        <f>'2014'!#REF!</f>
        <v>#REF!</v>
      </c>
      <c r="D39" s="14" t="e">
        <f>'2014'!#REF!</f>
        <v>#REF!</v>
      </c>
      <c r="F39" s="9"/>
      <c r="G39" s="9"/>
    </row>
    <row r="40" spans="2:7">
      <c r="B40" s="13" t="s">
        <v>38</v>
      </c>
      <c r="C40" s="14" t="e">
        <f>'2014'!#REF!</f>
        <v>#REF!</v>
      </c>
      <c r="D40" s="14" t="e">
        <f>'2014'!#REF!</f>
        <v>#REF!</v>
      </c>
      <c r="F40" s="9"/>
      <c r="G40" s="9"/>
    </row>
    <row r="41" spans="2:7">
      <c r="B41" s="13" t="s">
        <v>39</v>
      </c>
      <c r="C41" s="14" t="e">
        <f>'2014'!#REF!</f>
        <v>#REF!</v>
      </c>
      <c r="D41" s="14" t="e">
        <f>'2014'!#REF!</f>
        <v>#REF!</v>
      </c>
      <c r="F41" s="9"/>
      <c r="G41" s="9"/>
    </row>
    <row r="42" spans="2:7">
      <c r="B42" s="13" t="s">
        <v>40</v>
      </c>
      <c r="C42" s="14" t="e">
        <f>'2014'!#REF!</f>
        <v>#REF!</v>
      </c>
      <c r="D42" s="14" t="e">
        <f>'2014'!#REF!</f>
        <v>#REF!</v>
      </c>
      <c r="F42" s="9"/>
      <c r="G42" s="9"/>
    </row>
    <row r="43" spans="2:7">
      <c r="B43" s="13" t="s">
        <v>41</v>
      </c>
      <c r="C43" s="14" t="e">
        <f>'2014'!#REF!</f>
        <v>#REF!</v>
      </c>
      <c r="D43" s="14" t="e">
        <f>'2014'!#REF!</f>
        <v>#REF!</v>
      </c>
      <c r="F43" s="9"/>
      <c r="G43" s="9"/>
    </row>
    <row r="44" spans="2:7">
      <c r="B44" s="13" t="s">
        <v>42</v>
      </c>
      <c r="C44" s="14" t="e">
        <f>'2014'!#REF!</f>
        <v>#REF!</v>
      </c>
      <c r="D44" s="14" t="e">
        <f>'2014'!#REF!</f>
        <v>#REF!</v>
      </c>
      <c r="F44" s="9"/>
      <c r="G44" s="9"/>
    </row>
    <row r="45" spans="2:7">
      <c r="B45" s="13" t="s">
        <v>43</v>
      </c>
      <c r="C45" s="14" t="e">
        <f>'2014'!#REF!</f>
        <v>#REF!</v>
      </c>
      <c r="D45" s="14" t="e">
        <f>'2014'!#REF!</f>
        <v>#REF!</v>
      </c>
      <c r="F45" s="9"/>
      <c r="G45" s="9"/>
    </row>
    <row r="46" spans="2:7">
      <c r="B46" s="13" t="s">
        <v>44</v>
      </c>
      <c r="C46" s="14" t="e">
        <f>'2014'!#REF!</f>
        <v>#REF!</v>
      </c>
      <c r="D46" s="14" t="e">
        <f>'2014'!#REF!</f>
        <v>#REF!</v>
      </c>
      <c r="F46" s="9"/>
      <c r="G46" s="9"/>
    </row>
    <row r="47" spans="2:7">
      <c r="B47" s="13" t="s">
        <v>45</v>
      </c>
      <c r="C47" s="14" t="e">
        <f>'2014'!#REF!</f>
        <v>#REF!</v>
      </c>
      <c r="D47" s="14" t="e">
        <f>'2014'!#REF!</f>
        <v>#REF!</v>
      </c>
      <c r="F47" s="9"/>
      <c r="G47" s="9"/>
    </row>
    <row r="48" spans="2:7">
      <c r="B48" s="13" t="s">
        <v>46</v>
      </c>
      <c r="C48" s="14" t="e">
        <f>'2014'!#REF!</f>
        <v>#REF!</v>
      </c>
      <c r="D48" s="14" t="e">
        <f>'2014'!#REF!</f>
        <v>#REF!</v>
      </c>
      <c r="F48" s="9"/>
      <c r="G48" s="9"/>
    </row>
    <row r="49" spans="2:7">
      <c r="B49" s="13" t="s">
        <v>47</v>
      </c>
      <c r="C49" s="14" t="e">
        <f>'2014'!#REF!</f>
        <v>#REF!</v>
      </c>
      <c r="D49" s="14" t="e">
        <f>'2014'!#REF!</f>
        <v>#REF!</v>
      </c>
      <c r="F49" s="9"/>
      <c r="G49" s="9"/>
    </row>
    <row r="50" spans="2:7">
      <c r="B50" s="13" t="s">
        <v>16</v>
      </c>
      <c r="C50" s="14" t="e">
        <f>'2014'!#REF!</f>
        <v>#REF!</v>
      </c>
      <c r="D50" s="14" t="e">
        <f>'2014'!#REF!</f>
        <v>#REF!</v>
      </c>
      <c r="F50" s="9"/>
      <c r="G50" s="9"/>
    </row>
    <row r="51" spans="2:7">
      <c r="B51" s="13" t="s">
        <v>48</v>
      </c>
      <c r="C51" s="14" t="e">
        <f>'2014'!#REF!</f>
        <v>#REF!</v>
      </c>
      <c r="D51" s="14" t="e">
        <f>'2014'!#REF!</f>
        <v>#REF!</v>
      </c>
      <c r="F51" s="9"/>
      <c r="G51" s="9"/>
    </row>
    <row r="52" spans="2:7">
      <c r="B52" s="13" t="s">
        <v>17</v>
      </c>
      <c r="C52" s="14" t="e">
        <f>'2014'!#REF!</f>
        <v>#REF!</v>
      </c>
      <c r="D52" s="14" t="e">
        <f>'2014'!#REF!</f>
        <v>#REF!</v>
      </c>
      <c r="F52" s="9"/>
      <c r="G52" s="9"/>
    </row>
    <row r="53" spans="2:7">
      <c r="B53" s="13" t="s">
        <v>49</v>
      </c>
      <c r="C53" s="14" t="e">
        <f>'2014'!#REF!</f>
        <v>#REF!</v>
      </c>
      <c r="D53" s="14" t="e">
        <f>'2014'!#REF!</f>
        <v>#REF!</v>
      </c>
      <c r="F53" s="9"/>
      <c r="G53" s="9"/>
    </row>
    <row r="54" spans="2:7">
      <c r="B54" s="13" t="s">
        <v>50</v>
      </c>
      <c r="C54" s="14" t="e">
        <f>'2014'!#REF!</f>
        <v>#REF!</v>
      </c>
      <c r="D54" s="14" t="e">
        <f>'2014'!#REF!</f>
        <v>#REF!</v>
      </c>
      <c r="F54" s="9"/>
      <c r="G54" s="9"/>
    </row>
    <row r="55" spans="2:7">
      <c r="B55" s="13" t="s">
        <v>51</v>
      </c>
      <c r="C55" s="14" t="e">
        <f>'2014'!#REF!</f>
        <v>#REF!</v>
      </c>
      <c r="D55" s="14" t="e">
        <f>'2014'!#REF!</f>
        <v>#REF!</v>
      </c>
      <c r="F55" s="9"/>
      <c r="G55" s="9"/>
    </row>
    <row r="56" spans="2:7">
      <c r="B56" s="13" t="s">
        <v>52</v>
      </c>
      <c r="C56" s="14" t="e">
        <f>'2014'!#REF!</f>
        <v>#REF!</v>
      </c>
      <c r="D56" s="14" t="e">
        <f>'2014'!#REF!</f>
        <v>#REF!</v>
      </c>
      <c r="F56" s="9"/>
      <c r="G56" s="9"/>
    </row>
    <row r="57" spans="2:7">
      <c r="B57" s="13" t="s">
        <v>53</v>
      </c>
      <c r="C57" s="14" t="e">
        <f>'2014'!#REF!</f>
        <v>#REF!</v>
      </c>
      <c r="D57" s="14" t="e">
        <f>'2014'!#REF!</f>
        <v>#REF!</v>
      </c>
      <c r="F57" s="9"/>
      <c r="G57" s="9"/>
    </row>
    <row r="58" spans="2:7">
      <c r="B58" s="13" t="s">
        <v>54</v>
      </c>
      <c r="C58" s="14" t="e">
        <f>'2014'!#REF!</f>
        <v>#REF!</v>
      </c>
      <c r="D58" s="14" t="e">
        <f>'2014'!#REF!</f>
        <v>#REF!</v>
      </c>
      <c r="F58" s="9"/>
      <c r="G58" s="9"/>
    </row>
    <row r="59" spans="2:7">
      <c r="B59" s="13" t="s">
        <v>55</v>
      </c>
      <c r="C59" s="14" t="e">
        <f>'2014'!#REF!</f>
        <v>#REF!</v>
      </c>
      <c r="D59" s="14" t="e">
        <f>'2014'!#REF!</f>
        <v>#REF!</v>
      </c>
      <c r="F59" s="9"/>
      <c r="G59" s="9"/>
    </row>
    <row r="60" spans="2:7">
      <c r="B60" s="13" t="s">
        <v>18</v>
      </c>
      <c r="C60" s="14" t="e">
        <f>'2014'!#REF!</f>
        <v>#REF!</v>
      </c>
      <c r="D60" s="14" t="e">
        <f>'2014'!#REF!</f>
        <v>#REF!</v>
      </c>
      <c r="F60" s="9"/>
      <c r="G60" s="9"/>
    </row>
    <row r="61" spans="2:7">
      <c r="B61" s="13" t="s">
        <v>19</v>
      </c>
      <c r="C61" s="14" t="e">
        <f>'2014'!#REF!</f>
        <v>#REF!</v>
      </c>
      <c r="D61" s="14" t="e">
        <f>'2014'!#REF!</f>
        <v>#REF!</v>
      </c>
      <c r="F61" s="9"/>
      <c r="G61" s="9"/>
    </row>
    <row r="62" spans="2:7">
      <c r="B62" s="13" t="s">
        <v>20</v>
      </c>
      <c r="C62" s="14" t="e">
        <f>'2014'!#REF!</f>
        <v>#REF!</v>
      </c>
      <c r="D62" s="14" t="e">
        <f>'2014'!#REF!</f>
        <v>#REF!</v>
      </c>
      <c r="F62" s="9"/>
      <c r="G62" s="9"/>
    </row>
    <row r="63" spans="2:7">
      <c r="B63" s="13" t="s">
        <v>21</v>
      </c>
      <c r="C63" s="14" t="e">
        <f>'2014'!#REF!</f>
        <v>#REF!</v>
      </c>
      <c r="D63" s="14" t="e">
        <f>'2014'!#REF!</f>
        <v>#REF!</v>
      </c>
      <c r="F63" s="9"/>
      <c r="G63" s="9"/>
    </row>
    <row r="64" spans="2:7">
      <c r="B64" s="13" t="s">
        <v>22</v>
      </c>
      <c r="C64" s="14" t="e">
        <f>'2014'!#REF!</f>
        <v>#REF!</v>
      </c>
      <c r="D64" s="14" t="e">
        <f>'2014'!#REF!</f>
        <v>#REF!</v>
      </c>
      <c r="F64" s="9"/>
      <c r="G64" s="9"/>
    </row>
    <row r="65" spans="2:7">
      <c r="B65" s="13" t="s">
        <v>23</v>
      </c>
      <c r="C65" s="14" t="e">
        <f>'2014'!#REF!</f>
        <v>#REF!</v>
      </c>
      <c r="D65" s="14" t="e">
        <f>'2014'!#REF!</f>
        <v>#REF!</v>
      </c>
      <c r="F65" s="9"/>
      <c r="G65" s="9"/>
    </row>
    <row r="66" spans="2:7">
      <c r="B66" s="13" t="s">
        <v>24</v>
      </c>
      <c r="C66" s="14" t="e">
        <f>'2014'!#REF!</f>
        <v>#REF!</v>
      </c>
      <c r="D66" s="14" t="e">
        <f>'2014'!#REF!</f>
        <v>#REF!</v>
      </c>
      <c r="F66" s="9"/>
      <c r="G66" s="9"/>
    </row>
    <row r="67" spans="2:7">
      <c r="B67" s="13" t="s">
        <v>25</v>
      </c>
      <c r="C67" s="14" t="e">
        <f>'2014'!#REF!</f>
        <v>#REF!</v>
      </c>
      <c r="D67" s="14" t="e">
        <f>'2014'!#REF!</f>
        <v>#REF!</v>
      </c>
      <c r="F67" s="9"/>
      <c r="G67" s="9"/>
    </row>
    <row r="68" spans="2:7">
      <c r="B68" s="13" t="s">
        <v>26</v>
      </c>
      <c r="C68" s="14" t="e">
        <f>'2014'!#REF!</f>
        <v>#REF!</v>
      </c>
      <c r="D68" s="14" t="e">
        <f>'2014'!#REF!</f>
        <v>#REF!</v>
      </c>
      <c r="F68" s="9"/>
      <c r="G68" s="9"/>
    </row>
    <row r="69" spans="2:7">
      <c r="B69" s="13" t="s">
        <v>27</v>
      </c>
      <c r="C69" s="14" t="e">
        <f>'2014'!#REF!</f>
        <v>#REF!</v>
      </c>
      <c r="D69" s="14" t="e">
        <f>'2014'!#REF!</f>
        <v>#REF!</v>
      </c>
      <c r="F69" s="9"/>
      <c r="G69" s="9"/>
    </row>
    <row r="70" spans="2:7">
      <c r="B70" s="13" t="s">
        <v>28</v>
      </c>
      <c r="C70" s="14" t="e">
        <f>'2014'!#REF!</f>
        <v>#REF!</v>
      </c>
      <c r="D70" s="14" t="e">
        <f>'2014'!#REF!</f>
        <v>#REF!</v>
      </c>
      <c r="F70" s="9"/>
      <c r="G70" s="9"/>
    </row>
    <row r="71" spans="2:7">
      <c r="B71" s="13" t="s">
        <v>29</v>
      </c>
      <c r="C71" s="14" t="e">
        <f>'2014'!#REF!</f>
        <v>#REF!</v>
      </c>
      <c r="D71" s="14" t="e">
        <f>'2014'!#REF!</f>
        <v>#REF!</v>
      </c>
      <c r="F71" s="9"/>
      <c r="G71" s="9"/>
    </row>
    <row r="72" spans="2:7">
      <c r="B72" s="13" t="s">
        <v>30</v>
      </c>
      <c r="C72" s="14" t="e">
        <f>'2014'!#REF!</f>
        <v>#REF!</v>
      </c>
      <c r="D72" s="14" t="e">
        <f>'2014'!#REF!</f>
        <v>#REF!</v>
      </c>
      <c r="F72" s="9"/>
      <c r="G72" s="9"/>
    </row>
    <row r="73" spans="2:7">
      <c r="B73" s="13" t="s">
        <v>31</v>
      </c>
      <c r="C73" s="14" t="e">
        <f>'2014'!#REF!</f>
        <v>#REF!</v>
      </c>
      <c r="D73" s="14" t="e">
        <f>'2014'!#REF!</f>
        <v>#REF!</v>
      </c>
      <c r="F73" s="9"/>
      <c r="G73" s="9"/>
    </row>
    <row r="74" spans="2:7">
      <c r="B74" s="13" t="s">
        <v>32</v>
      </c>
      <c r="C74" s="14" t="e">
        <f>'2014'!#REF!</f>
        <v>#REF!</v>
      </c>
      <c r="D74" s="14" t="e">
        <f>'2014'!#REF!</f>
        <v>#REF!</v>
      </c>
      <c r="F74" s="9"/>
      <c r="G74" s="9"/>
    </row>
    <row r="75" spans="2:7">
      <c r="B75" s="13" t="s">
        <v>33</v>
      </c>
      <c r="C75" s="14" t="e">
        <f>'2014'!#REF!</f>
        <v>#REF!</v>
      </c>
      <c r="D75" s="14" t="e">
        <f>'2014'!#REF!</f>
        <v>#REF!</v>
      </c>
      <c r="F75" s="9"/>
      <c r="G75" s="9"/>
    </row>
    <row r="76" spans="2:7">
      <c r="B76" s="13" t="s">
        <v>34</v>
      </c>
      <c r="C76" s="14" t="e">
        <f>'2014'!#REF!</f>
        <v>#REF!</v>
      </c>
      <c r="D76" s="14" t="e">
        <f>'2014'!#REF!</f>
        <v>#REF!</v>
      </c>
      <c r="F76" s="9"/>
      <c r="G76" s="9"/>
    </row>
    <row r="77" spans="2:7">
      <c r="B77" s="13" t="s">
        <v>35</v>
      </c>
      <c r="C77" s="14" t="e">
        <f>'2014'!#REF!</f>
        <v>#REF!</v>
      </c>
      <c r="D77" s="14" t="e">
        <f>'2014'!#REF!</f>
        <v>#REF!</v>
      </c>
      <c r="F77" s="9"/>
      <c r="G77" s="9"/>
    </row>
    <row r="78" spans="2:7">
      <c r="B78" s="13" t="s">
        <v>13</v>
      </c>
      <c r="C78" s="14" t="e">
        <f>'2014'!#REF!</f>
        <v>#REF!</v>
      </c>
      <c r="D78" s="14" t="e">
        <f>'2014'!#REF!</f>
        <v>#REF!</v>
      </c>
      <c r="F78" s="9"/>
      <c r="G78" s="9"/>
    </row>
    <row r="79" spans="2:7">
      <c r="B79" s="13" t="s">
        <v>0</v>
      </c>
      <c r="C79" s="14" t="e">
        <f>'2014'!#REF!</f>
        <v>#REF!</v>
      </c>
      <c r="D79" s="14" t="e">
        <f>'2014'!#REF!</f>
        <v>#REF!</v>
      </c>
      <c r="F79" s="9"/>
      <c r="G79" s="9"/>
    </row>
    <row r="80" spans="2:7">
      <c r="B80" s="13" t="s">
        <v>1</v>
      </c>
      <c r="C80" s="14" t="e">
        <f>'2014'!#REF!</f>
        <v>#REF!</v>
      </c>
      <c r="D80" s="14" t="e">
        <f>'2014'!#REF!</f>
        <v>#REF!</v>
      </c>
      <c r="F80" s="9"/>
      <c r="G80" s="9"/>
    </row>
    <row r="81" spans="2:7">
      <c r="B81" s="13" t="s">
        <v>2</v>
      </c>
      <c r="C81" s="14" t="e">
        <f>'2014'!#REF!</f>
        <v>#REF!</v>
      </c>
      <c r="D81" s="14" t="e">
        <f>'2014'!#REF!</f>
        <v>#REF!</v>
      </c>
      <c r="F81" s="9"/>
      <c r="G81" s="9"/>
    </row>
    <row r="82" spans="2:7">
      <c r="B82" s="13" t="s">
        <v>3</v>
      </c>
      <c r="C82" s="14" t="e">
        <f>'2014'!#REF!</f>
        <v>#REF!</v>
      </c>
      <c r="D82" s="14" t="e">
        <f>'2014'!#REF!</f>
        <v>#REF!</v>
      </c>
      <c r="F82" s="9"/>
      <c r="G82" s="9"/>
    </row>
    <row r="83" spans="2:7">
      <c r="B83" s="13" t="s">
        <v>4</v>
      </c>
      <c r="C83" s="14" t="e">
        <f>'2014'!#REF!</f>
        <v>#REF!</v>
      </c>
      <c r="D83" s="14" t="e">
        <f>'2014'!#REF!</f>
        <v>#REF!</v>
      </c>
      <c r="F83" s="9"/>
      <c r="G83" s="9"/>
    </row>
    <row r="84" spans="2:7">
      <c r="B84" s="13" t="s">
        <v>5</v>
      </c>
      <c r="C84" s="14" t="e">
        <f>'2014'!#REF!</f>
        <v>#REF!</v>
      </c>
      <c r="D84" s="14" t="e">
        <f>'2014'!#REF!</f>
        <v>#REF!</v>
      </c>
      <c r="F84" s="9"/>
      <c r="G84" s="9"/>
    </row>
    <row r="85" spans="2:7">
      <c r="B85" s="13" t="s">
        <v>6</v>
      </c>
      <c r="C85" s="14" t="e">
        <f>'2014'!#REF!</f>
        <v>#REF!</v>
      </c>
      <c r="D85" s="14" t="e">
        <f>'2014'!#REF!</f>
        <v>#REF!</v>
      </c>
      <c r="F85" s="9"/>
      <c r="G85" s="9"/>
    </row>
    <row r="86" spans="2:7">
      <c r="B86" s="13" t="s">
        <v>7</v>
      </c>
      <c r="C86" s="14" t="e">
        <f>'2014'!#REF!</f>
        <v>#REF!</v>
      </c>
      <c r="D86" s="14" t="e">
        <f>'2014'!#REF!</f>
        <v>#REF!</v>
      </c>
      <c r="F86" s="9"/>
      <c r="G86" s="9"/>
    </row>
    <row r="87" spans="2:7">
      <c r="B87" s="13" t="s">
        <v>8</v>
      </c>
      <c r="C87" s="14" t="e">
        <f>'2014'!#REF!</f>
        <v>#REF!</v>
      </c>
      <c r="D87" s="14" t="e">
        <f>'2014'!#REF!</f>
        <v>#REF!</v>
      </c>
      <c r="F87" s="9"/>
      <c r="G87" s="9"/>
    </row>
    <row r="88" spans="2:7">
      <c r="B88" s="13" t="s">
        <v>9</v>
      </c>
      <c r="C88" s="14" t="e">
        <f>'2014'!#REF!</f>
        <v>#REF!</v>
      </c>
      <c r="D88" s="14" t="e">
        <f>'2014'!#REF!</f>
        <v>#REF!</v>
      </c>
      <c r="F88" s="9"/>
      <c r="G88" s="9"/>
    </row>
    <row r="89" spans="2:7">
      <c r="B89" s="15" t="s">
        <v>10</v>
      </c>
      <c r="C89" s="16" t="e">
        <f>'2014'!#REF!</f>
        <v>#REF!</v>
      </c>
      <c r="D89" s="16" t="e">
        <f>'2014'!#REF!</f>
        <v>#REF!</v>
      </c>
      <c r="F89" s="9"/>
      <c r="G89" s="9"/>
    </row>
    <row r="90" spans="2:7">
      <c r="B90" s="10" t="s">
        <v>12</v>
      </c>
      <c r="C90" s="17" t="e">
        <f>SUM(C5:C89)</f>
        <v>#REF!</v>
      </c>
      <c r="D90" s="17" t="e">
        <f>SUM(D5:D89)</f>
        <v>#REF!</v>
      </c>
    </row>
  </sheetData>
  <phoneticPr fontId="22" type="noConversion"/>
  <pageMargins left="0.25" right="0.25"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2014</vt:lpstr>
      <vt:lpstr>Podsumowanie</vt:lpstr>
    </vt:vector>
  </TitlesOfParts>
  <Company>SPSK-2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Sadowska</dc:creator>
  <cp:lastModifiedBy>wsybal</cp:lastModifiedBy>
  <cp:lastPrinted>2018-02-19T11:07:50Z</cp:lastPrinted>
  <dcterms:created xsi:type="dcterms:W3CDTF">2012-10-05T06:56:29Z</dcterms:created>
  <dcterms:modified xsi:type="dcterms:W3CDTF">2020-11-02T10:47:32Z</dcterms:modified>
</cp:coreProperties>
</file>