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48514\OneDrive\Pulpit\Przetargi ASPO\Przetarg żywienie II_2024\"/>
    </mc:Choice>
  </mc:AlternateContent>
  <xr:revisionPtr revIDLastSave="0" documentId="13_ncr:1_{ACD78B8A-4511-46A5-A44E-9377492FC6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łącznik 1A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J23" i="1" s="1"/>
  <c r="G23" i="1"/>
  <c r="I7" i="1"/>
  <c r="I8" i="1"/>
  <c r="I9" i="1"/>
  <c r="I10" i="1"/>
  <c r="I11" i="1"/>
  <c r="I12" i="1"/>
  <c r="I13" i="1"/>
  <c r="I14" i="1"/>
  <c r="I15" i="1"/>
  <c r="J15" i="1" s="1"/>
  <c r="I16" i="1"/>
  <c r="J16" i="1" s="1"/>
  <c r="I17" i="1"/>
  <c r="I18" i="1"/>
  <c r="J18" i="1" s="1"/>
  <c r="I19" i="1"/>
  <c r="J19" i="1" s="1"/>
  <c r="I20" i="1"/>
  <c r="I21" i="1"/>
  <c r="I22" i="1"/>
  <c r="I6" i="1"/>
  <c r="G16" i="1"/>
  <c r="G18" i="1"/>
  <c r="G20" i="1"/>
  <c r="J22" i="1"/>
  <c r="G22" i="1"/>
  <c r="G15" i="1"/>
  <c r="G17" i="1"/>
  <c r="J17" i="1"/>
  <c r="G19" i="1"/>
  <c r="J20" i="1"/>
  <c r="G21" i="1"/>
  <c r="J21" i="1"/>
  <c r="J7" i="1" l="1"/>
  <c r="J8" i="1"/>
  <c r="J9" i="1"/>
  <c r="J10" i="1"/>
  <c r="J11" i="1"/>
  <c r="J12" i="1"/>
  <c r="J13" i="1"/>
  <c r="J14" i="1"/>
  <c r="J6" i="1"/>
  <c r="G7" i="1" l="1"/>
  <c r="G8" i="1"/>
  <c r="G9" i="1"/>
  <c r="G10" i="1"/>
  <c r="G11" i="1"/>
  <c r="G12" i="1"/>
  <c r="G13" i="1"/>
  <c r="G14" i="1"/>
  <c r="G6" i="1"/>
  <c r="G24" i="1" l="1"/>
  <c r="J24" i="1"/>
</calcChain>
</file>

<file path=xl/sharedStrings.xml><?xml version="1.0" encoding="utf-8"?>
<sst xmlns="http://schemas.openxmlformats.org/spreadsheetml/2006/main" count="72" uniqueCount="57">
  <si>
    <t>Lp.</t>
  </si>
  <si>
    <t>Nazwa produktu</t>
  </si>
  <si>
    <t>Cechy produktu</t>
  </si>
  <si>
    <t>Szacunkowa ilość</t>
  </si>
  <si>
    <t>J.m.</t>
  </si>
  <si>
    <t>Cena jednostkowa nettow zł</t>
  </si>
  <si>
    <t>Wartość netto  w zł</t>
  </si>
  <si>
    <t>Stawka podatku VAT (%)</t>
  </si>
  <si>
    <t>Cena jednostkowa brutto w zł</t>
  </si>
  <si>
    <t xml:space="preserve">Wartość brutto w zł </t>
  </si>
  <si>
    <t>Uwagi</t>
  </si>
  <si>
    <t>Szt</t>
  </si>
  <si>
    <t xml:space="preserve">Śmietana </t>
  </si>
  <si>
    <t>Twaróg</t>
  </si>
  <si>
    <t>Kg</t>
  </si>
  <si>
    <t>Mleko UHT</t>
  </si>
  <si>
    <t xml:space="preserve">Twaróg </t>
  </si>
  <si>
    <t>Jogurt naturalny op 5l</t>
  </si>
  <si>
    <t>Śmietana kremowa 30%</t>
  </si>
  <si>
    <t>szt</t>
  </si>
  <si>
    <t>SUMA</t>
  </si>
  <si>
    <t>*** nieuszkodzone, świeże - z długim terminem ważności do spożycia</t>
  </si>
  <si>
    <t>Miejscowość, data:</t>
  </si>
  <si>
    <t>Podpisy osób uprawnionych do zaciągania</t>
  </si>
  <si>
    <t>zobowiązań w imieniu Wykonawcy</t>
  </si>
  <si>
    <t xml:space="preserve">Masło </t>
  </si>
  <si>
    <t>Ser żółty</t>
  </si>
  <si>
    <t xml:space="preserve">Twaróg tłusty, 3x mielony , op. Ok.  600g; </t>
  </si>
  <si>
    <t>Twaróg  półtusty -krajanka.</t>
  </si>
  <si>
    <t>Mleko w kartonie 2% ,op. 1l.</t>
  </si>
  <si>
    <t xml:space="preserve">Jogurt typu greckiego  10%, w  wiadrkach po  5l. </t>
  </si>
  <si>
    <t>Masło 82% w kostce  w op. po 200g.</t>
  </si>
  <si>
    <t xml:space="preserve">Śmietana 18% w op. po 400g-500g, Śmietana termizowana lub homogenizowana. </t>
  </si>
  <si>
    <t xml:space="preserve">Śmietana 30% w op.po 5 kg, oraz 1 kg  pasteryzowana, homogenizowana wartość tłuszczy nie mniej niż 30% </t>
  </si>
  <si>
    <t>Ser  żółty półtwardy, podpuszczkowy, dojrzewający, produkowany z mleka krowiego.</t>
  </si>
  <si>
    <t xml:space="preserve">                                          Produkty mleczarskie – CPV 15500000 – 3</t>
  </si>
  <si>
    <t>Jogurt naturalny 400ml</t>
  </si>
  <si>
    <t>Napój migdałowy bez dodatku cukrów bezglutenowy</t>
  </si>
  <si>
    <t xml:space="preserve">Ser żółty bez laktozy tłusty o zawartosci 40% tłuszczu (sery podpuszczkowe) op. Po ok 160 g. </t>
  </si>
  <si>
    <t>Ser żółty bez laktozy</t>
  </si>
  <si>
    <t>Masło bez laktozy</t>
  </si>
  <si>
    <t>Masło prawdziwe najwyższej jakości, produkowane wyłącznie ze śmietanki pasteryzowanej, bez żadnych dodatków: bez konserwantów, barwników i glutenu. Zawiera wyłącznie tłuszcz mleczny (min. 82%).</t>
  </si>
  <si>
    <t>Serek bez laktozy</t>
  </si>
  <si>
    <t>Serek bez laktozy o składzie: twaróg ziarnisty, śmietana pasteryzowana bez laktozy sól. Op. ok. 200g</t>
  </si>
  <si>
    <t>Mleko  UHT bez laktozy</t>
  </si>
  <si>
    <t>Jogurt bez laktozy</t>
  </si>
  <si>
    <t>Jogurt bez laktozy o składzie: białka mleka, żywe kultury baktri</t>
  </si>
  <si>
    <t>Mleko sojowe</t>
  </si>
  <si>
    <t>Mleko sojowe o składzie: baza sojowa (96,8%) (woda, obłuszczone ziarno soi (8%), cukier w op.  1 l (karton)</t>
  </si>
  <si>
    <t>Mleko UHT bez lakozy o składzie:  mleko, enzymy, laktoza, zawartość tł. 2% op 1 l (karton).</t>
  </si>
  <si>
    <r>
      <t>Napój migdalowy o składzie:</t>
    </r>
    <r>
      <rPr>
        <sz val="11"/>
        <color rgb="FF202124"/>
        <rFont val="Calibri"/>
        <family val="2"/>
        <charset val="238"/>
        <scheme val="minor"/>
      </rPr>
      <t xml:space="preserve"> woda, migdały *(4%), produkt w 100% roślinny, nie zawiera laktozy oraz cholesterolu.</t>
    </r>
  </si>
  <si>
    <t xml:space="preserve">Jogurt naturalny typu greckiego, 10%, w op. po  400 ml. </t>
  </si>
  <si>
    <t>Serek homogenizowany owocowy lub waniliowy</t>
  </si>
  <si>
    <t>Serek homogenizowany naturalny</t>
  </si>
  <si>
    <t>Skład;Twaróg odtłuszczony,śmietanka, woda,skrobia kukurydziana, cukier, naturalny aromat waniliowy lub owoce. Op o wadze ok. 140g</t>
  </si>
  <si>
    <t>Skład;mleko, smietanka, kultury bakterii mlekowych. Op o wadze ok. 200g</t>
  </si>
  <si>
    <t>Załącznik 1A do Specyfikacji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</si>
</sst>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color theme="4" tint="-0.24997711111789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color rgb="FF313131"/>
      <name val="Calibri"/>
      <family val="2"/>
      <charset val="238"/>
      <scheme val="minor"/>
    </font>
    <font>
      <sz val="11"/>
      <color rgb="FF202124"/>
      <name val="Calibri"/>
      <family val="2"/>
      <charset val="238"/>
      <scheme val="minor"/>
    </font>
    <font>
      <sz val="11"/>
      <color rgb="FF040C28"/>
      <name val="Calibri"/>
      <family val="2"/>
      <charset val="238"/>
      <scheme val="minor"/>
    </font>
    <font>
      <sz val="10"/>
      <color rgb="FF040C2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4" fillId="0" borderId="0" xfId="0" applyFont="1"/>
    <xf numFmtId="4" fontId="3" fillId="0" borderId="0" xfId="0" applyNumberFormat="1" applyFont="1" applyAlignment="1">
      <alignment wrapText="1"/>
    </xf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7" fillId="3" borderId="5" xfId="0" applyFont="1" applyFill="1" applyBorder="1" applyAlignment="1">
      <alignment wrapText="1"/>
    </xf>
    <xf numFmtId="0" fontId="7" fillId="0" borderId="5" xfId="0" applyFont="1" applyBorder="1"/>
    <xf numFmtId="0" fontId="6" fillId="3" borderId="5" xfId="0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4" fontId="12" fillId="0" borderId="0" xfId="0" applyNumberFormat="1" applyFont="1" applyAlignment="1">
      <alignment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5" xfId="0" applyFont="1" applyBorder="1" applyAlignment="1">
      <alignment wrapText="1"/>
    </xf>
    <xf numFmtId="0" fontId="0" fillId="0" borderId="6" xfId="0" applyBorder="1" applyAlignment="1">
      <alignment vertical="top" wrapText="1"/>
    </xf>
    <xf numFmtId="0" fontId="16" fillId="0" borderId="0" xfId="0" applyFont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0" fontId="17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7" fillId="0" borderId="5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4" fontId="10" fillId="0" borderId="5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/>
    </xf>
    <xf numFmtId="10" fontId="7" fillId="4" borderId="5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8" fillId="0" borderId="5" xfId="0" applyFont="1" applyBorder="1" applyAlignment="1">
      <alignment wrapText="1"/>
    </xf>
    <xf numFmtId="0" fontId="1" fillId="0" borderId="1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A42" workbookViewId="0">
      <selection activeCell="B1" sqref="B1"/>
    </sheetView>
  </sheetViews>
  <sheetFormatPr defaultRowHeight="14.4" x14ac:dyDescent="0.3"/>
  <cols>
    <col min="1" max="1" width="5.33203125" customWidth="1"/>
    <col min="2" max="2" width="36.109375" customWidth="1"/>
    <col min="3" max="3" width="28.33203125" customWidth="1"/>
    <col min="4" max="4" width="11.6640625" customWidth="1"/>
    <col min="5" max="5" width="13" customWidth="1"/>
    <col min="6" max="6" width="17.6640625" customWidth="1"/>
    <col min="7" max="7" width="12.109375" customWidth="1"/>
    <col min="8" max="9" width="11.109375" customWidth="1"/>
    <col min="10" max="10" width="12.6640625" customWidth="1"/>
    <col min="11" max="11" width="13" customWidth="1"/>
  </cols>
  <sheetData>
    <row r="1" spans="1:11" x14ac:dyDescent="0.3">
      <c r="A1" s="1"/>
      <c r="B1" s="24" t="s">
        <v>56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1"/>
      <c r="F2" s="52"/>
      <c r="G2" s="52"/>
      <c r="H2" s="1"/>
      <c r="I2" s="1"/>
      <c r="J2" s="1"/>
      <c r="K2" s="1"/>
    </row>
    <row r="3" spans="1:11" x14ac:dyDescent="0.3">
      <c r="B3" s="53" t="s">
        <v>35</v>
      </c>
      <c r="C3" s="54"/>
      <c r="D3" s="54"/>
      <c r="E3" s="54"/>
      <c r="F3" s="54"/>
      <c r="G3" s="2"/>
      <c r="H3" s="3"/>
      <c r="I3" s="3"/>
      <c r="J3" s="3"/>
      <c r="K3" s="4"/>
    </row>
    <row r="4" spans="1:11" x14ac:dyDescent="0.3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</row>
    <row r="5" spans="1:11" ht="62.4" x14ac:dyDescent="0.3">
      <c r="A5" s="9" t="s">
        <v>0</v>
      </c>
      <c r="B5" s="9" t="s">
        <v>1</v>
      </c>
      <c r="C5" s="9" t="s">
        <v>2</v>
      </c>
      <c r="D5" s="9" t="s">
        <v>4</v>
      </c>
      <c r="E5" s="9" t="s">
        <v>3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36.75" customHeight="1" x14ac:dyDescent="0.3">
      <c r="A6" s="10">
        <v>1</v>
      </c>
      <c r="B6" s="11" t="s">
        <v>16</v>
      </c>
      <c r="C6" s="12" t="s">
        <v>27</v>
      </c>
      <c r="D6" s="20" t="s">
        <v>11</v>
      </c>
      <c r="E6" s="21">
        <v>120</v>
      </c>
      <c r="F6" s="22">
        <v>0</v>
      </c>
      <c r="G6" s="16">
        <f t="shared" ref="G6:G14" si="0">E6*F6</f>
        <v>0</v>
      </c>
      <c r="H6" s="47">
        <v>0</v>
      </c>
      <c r="I6" s="22">
        <f>F6*H6+F6</f>
        <v>0</v>
      </c>
      <c r="J6" s="17">
        <f>(E6*I6)</f>
        <v>0</v>
      </c>
      <c r="K6" s="23"/>
    </row>
    <row r="7" spans="1:11" ht="32.25" customHeight="1" x14ac:dyDescent="0.3">
      <c r="A7" s="10">
        <v>2</v>
      </c>
      <c r="B7" s="11" t="s">
        <v>13</v>
      </c>
      <c r="C7" s="12" t="s">
        <v>28</v>
      </c>
      <c r="D7" s="20" t="s">
        <v>14</v>
      </c>
      <c r="E7" s="21">
        <v>175</v>
      </c>
      <c r="F7" s="22">
        <v>0</v>
      </c>
      <c r="G7" s="16">
        <f t="shared" si="0"/>
        <v>0</v>
      </c>
      <c r="H7" s="47">
        <v>0</v>
      </c>
      <c r="I7" s="22">
        <f t="shared" ref="I7:I22" si="1">F7*H7+F7</f>
        <v>0</v>
      </c>
      <c r="J7" s="17">
        <f t="shared" ref="J7:J14" si="2">(E7*I7)</f>
        <v>0</v>
      </c>
      <c r="K7" s="23"/>
    </row>
    <row r="8" spans="1:11" ht="33" customHeight="1" x14ac:dyDescent="0.3">
      <c r="A8" s="10">
        <v>3</v>
      </c>
      <c r="B8" s="11" t="s">
        <v>15</v>
      </c>
      <c r="C8" s="12" t="s">
        <v>29</v>
      </c>
      <c r="D8" s="20" t="s">
        <v>11</v>
      </c>
      <c r="E8" s="21">
        <v>1350</v>
      </c>
      <c r="F8" s="22">
        <v>0</v>
      </c>
      <c r="G8" s="16">
        <f t="shared" si="0"/>
        <v>0</v>
      </c>
      <c r="H8" s="47">
        <v>0</v>
      </c>
      <c r="I8" s="22">
        <f t="shared" si="1"/>
        <v>0</v>
      </c>
      <c r="J8" s="17">
        <f t="shared" si="2"/>
        <v>0</v>
      </c>
      <c r="K8" s="23"/>
    </row>
    <row r="9" spans="1:11" ht="39.75" customHeight="1" x14ac:dyDescent="0.3">
      <c r="A9" s="10">
        <v>4</v>
      </c>
      <c r="B9" s="11" t="s">
        <v>17</v>
      </c>
      <c r="C9" s="12" t="s">
        <v>30</v>
      </c>
      <c r="D9" s="20" t="s">
        <v>11</v>
      </c>
      <c r="E9" s="21">
        <v>24</v>
      </c>
      <c r="F9" s="22">
        <v>0</v>
      </c>
      <c r="G9" s="16">
        <f t="shared" si="0"/>
        <v>0</v>
      </c>
      <c r="H9" s="47">
        <v>0</v>
      </c>
      <c r="I9" s="22">
        <f t="shared" si="1"/>
        <v>0</v>
      </c>
      <c r="J9" s="17">
        <f t="shared" si="2"/>
        <v>0</v>
      </c>
      <c r="K9" s="23"/>
    </row>
    <row r="10" spans="1:11" ht="46.8" x14ac:dyDescent="0.3">
      <c r="A10" s="10">
        <v>5</v>
      </c>
      <c r="B10" s="11" t="s">
        <v>36</v>
      </c>
      <c r="C10" s="12" t="s">
        <v>51</v>
      </c>
      <c r="D10" s="20" t="s">
        <v>11</v>
      </c>
      <c r="E10" s="21">
        <v>292</v>
      </c>
      <c r="F10" s="22">
        <v>0</v>
      </c>
      <c r="G10" s="16">
        <f t="shared" si="0"/>
        <v>0</v>
      </c>
      <c r="H10" s="47">
        <v>0</v>
      </c>
      <c r="I10" s="22">
        <f t="shared" si="1"/>
        <v>0</v>
      </c>
      <c r="J10" s="17">
        <f t="shared" si="2"/>
        <v>0</v>
      </c>
      <c r="K10" s="23"/>
    </row>
    <row r="11" spans="1:11" ht="40.5" customHeight="1" x14ac:dyDescent="0.3">
      <c r="A11" s="10">
        <v>6</v>
      </c>
      <c r="B11" s="11" t="s">
        <v>25</v>
      </c>
      <c r="C11" s="12" t="s">
        <v>31</v>
      </c>
      <c r="D11" s="20" t="s">
        <v>11</v>
      </c>
      <c r="E11" s="21">
        <v>920</v>
      </c>
      <c r="F11" s="22">
        <v>0</v>
      </c>
      <c r="G11" s="16">
        <f t="shared" si="0"/>
        <v>0</v>
      </c>
      <c r="H11" s="47">
        <v>0</v>
      </c>
      <c r="I11" s="22">
        <f t="shared" si="1"/>
        <v>0</v>
      </c>
      <c r="J11" s="17">
        <f t="shared" si="2"/>
        <v>0</v>
      </c>
      <c r="K11" s="23"/>
    </row>
    <row r="12" spans="1:11" ht="46.8" x14ac:dyDescent="0.3">
      <c r="A12" s="10">
        <v>7</v>
      </c>
      <c r="B12" s="11" t="s">
        <v>12</v>
      </c>
      <c r="C12" s="12" t="s">
        <v>32</v>
      </c>
      <c r="D12" s="20" t="s">
        <v>11</v>
      </c>
      <c r="E12" s="21">
        <v>1270</v>
      </c>
      <c r="F12" s="22">
        <v>0</v>
      </c>
      <c r="G12" s="16">
        <f t="shared" si="0"/>
        <v>0</v>
      </c>
      <c r="H12" s="47">
        <v>0</v>
      </c>
      <c r="I12" s="22">
        <f t="shared" si="1"/>
        <v>0</v>
      </c>
      <c r="J12" s="17">
        <f t="shared" si="2"/>
        <v>0</v>
      </c>
      <c r="K12" s="23"/>
    </row>
    <row r="13" spans="1:11" ht="62.4" x14ac:dyDescent="0.3">
      <c r="A13" s="10">
        <v>8</v>
      </c>
      <c r="B13" s="11" t="s">
        <v>18</v>
      </c>
      <c r="C13" s="12" t="s">
        <v>33</v>
      </c>
      <c r="D13" s="20" t="s">
        <v>14</v>
      </c>
      <c r="E13" s="21">
        <v>32</v>
      </c>
      <c r="F13" s="22">
        <v>0</v>
      </c>
      <c r="G13" s="16">
        <f t="shared" si="0"/>
        <v>0</v>
      </c>
      <c r="H13" s="47">
        <v>0</v>
      </c>
      <c r="I13" s="22">
        <f t="shared" si="1"/>
        <v>0</v>
      </c>
      <c r="J13" s="17">
        <f t="shared" si="2"/>
        <v>0</v>
      </c>
      <c r="K13" s="23"/>
    </row>
    <row r="14" spans="1:11" ht="62.4" x14ac:dyDescent="0.3">
      <c r="A14" s="10">
        <v>9</v>
      </c>
      <c r="B14" s="11" t="s">
        <v>26</v>
      </c>
      <c r="C14" s="13" t="s">
        <v>34</v>
      </c>
      <c r="D14" s="20" t="s">
        <v>14</v>
      </c>
      <c r="E14" s="21">
        <v>40</v>
      </c>
      <c r="F14" s="22">
        <v>0</v>
      </c>
      <c r="G14" s="16">
        <f t="shared" si="0"/>
        <v>0</v>
      </c>
      <c r="H14" s="47">
        <v>0</v>
      </c>
      <c r="I14" s="22">
        <f t="shared" si="1"/>
        <v>0</v>
      </c>
      <c r="J14" s="17">
        <f t="shared" si="2"/>
        <v>0</v>
      </c>
      <c r="K14" s="23"/>
    </row>
    <row r="15" spans="1:11" ht="133.5" customHeight="1" x14ac:dyDescent="0.3">
      <c r="A15" s="10">
        <v>10</v>
      </c>
      <c r="B15" s="33" t="s">
        <v>39</v>
      </c>
      <c r="C15" s="34" t="s">
        <v>38</v>
      </c>
      <c r="D15" s="20" t="s">
        <v>19</v>
      </c>
      <c r="E15" s="21">
        <v>2</v>
      </c>
      <c r="F15" s="22">
        <v>0</v>
      </c>
      <c r="G15" s="16">
        <f t="shared" ref="G15:G22" si="3">E15*F15</f>
        <v>0</v>
      </c>
      <c r="H15" s="47">
        <v>0</v>
      </c>
      <c r="I15" s="22">
        <f t="shared" si="1"/>
        <v>0</v>
      </c>
      <c r="J15" s="17">
        <f t="shared" ref="J15:J22" si="4">(E15*I15)</f>
        <v>0</v>
      </c>
      <c r="K15" s="48"/>
    </row>
    <row r="16" spans="1:11" ht="100.8" x14ac:dyDescent="0.3">
      <c r="A16" s="10">
        <v>11</v>
      </c>
      <c r="B16" s="33" t="s">
        <v>40</v>
      </c>
      <c r="C16" s="35" t="s">
        <v>41</v>
      </c>
      <c r="D16" s="20" t="s">
        <v>19</v>
      </c>
      <c r="E16" s="21">
        <v>5</v>
      </c>
      <c r="F16" s="22">
        <v>0</v>
      </c>
      <c r="G16" s="16">
        <f t="shared" si="3"/>
        <v>0</v>
      </c>
      <c r="H16" s="47">
        <v>0</v>
      </c>
      <c r="I16" s="22">
        <f t="shared" si="1"/>
        <v>0</v>
      </c>
      <c r="J16" s="17">
        <f t="shared" si="4"/>
        <v>0</v>
      </c>
      <c r="K16" s="48"/>
    </row>
    <row r="17" spans="1:11" ht="57.6" x14ac:dyDescent="0.3">
      <c r="A17" s="10">
        <v>12</v>
      </c>
      <c r="B17" s="33" t="s">
        <v>42</v>
      </c>
      <c r="C17" s="36" t="s">
        <v>43</v>
      </c>
      <c r="D17" s="20" t="s">
        <v>19</v>
      </c>
      <c r="E17" s="21">
        <v>5</v>
      </c>
      <c r="F17" s="22">
        <v>0</v>
      </c>
      <c r="G17" s="16">
        <f t="shared" si="3"/>
        <v>0</v>
      </c>
      <c r="H17" s="47">
        <v>0</v>
      </c>
      <c r="I17" s="22">
        <f t="shared" si="1"/>
        <v>0</v>
      </c>
      <c r="J17" s="17">
        <f t="shared" si="4"/>
        <v>0</v>
      </c>
      <c r="K17" s="48"/>
    </row>
    <row r="18" spans="1:11" ht="57.6" x14ac:dyDescent="0.3">
      <c r="A18" s="10">
        <v>13</v>
      </c>
      <c r="B18" s="37" t="s">
        <v>44</v>
      </c>
      <c r="C18" s="38" t="s">
        <v>49</v>
      </c>
      <c r="D18" s="20" t="s">
        <v>19</v>
      </c>
      <c r="E18" s="21">
        <v>5</v>
      </c>
      <c r="F18" s="22">
        <v>0</v>
      </c>
      <c r="G18" s="16">
        <f t="shared" si="3"/>
        <v>0</v>
      </c>
      <c r="H18" s="47">
        <v>0</v>
      </c>
      <c r="I18" s="22">
        <f t="shared" si="1"/>
        <v>0</v>
      </c>
      <c r="J18" s="17">
        <f t="shared" si="4"/>
        <v>0</v>
      </c>
      <c r="K18" s="48"/>
    </row>
    <row r="19" spans="1:11" ht="43.2" x14ac:dyDescent="0.3">
      <c r="A19" s="10">
        <v>14</v>
      </c>
      <c r="B19" s="33" t="s">
        <v>45</v>
      </c>
      <c r="C19" s="39" t="s">
        <v>46</v>
      </c>
      <c r="D19" s="20" t="s">
        <v>19</v>
      </c>
      <c r="E19" s="21">
        <v>5</v>
      </c>
      <c r="F19" s="22">
        <v>0</v>
      </c>
      <c r="G19" s="16">
        <f t="shared" si="3"/>
        <v>0</v>
      </c>
      <c r="H19" s="47">
        <v>0</v>
      </c>
      <c r="I19" s="22">
        <f t="shared" si="1"/>
        <v>0</v>
      </c>
      <c r="J19" s="17">
        <f t="shared" si="4"/>
        <v>0</v>
      </c>
      <c r="K19" s="48"/>
    </row>
    <row r="20" spans="1:11" ht="57.6" x14ac:dyDescent="0.3">
      <c r="A20" s="10">
        <v>15</v>
      </c>
      <c r="B20" s="33" t="s">
        <v>47</v>
      </c>
      <c r="C20" s="40" t="s">
        <v>48</v>
      </c>
      <c r="D20" s="20" t="s">
        <v>19</v>
      </c>
      <c r="E20" s="21">
        <v>2</v>
      </c>
      <c r="F20" s="22">
        <v>0</v>
      </c>
      <c r="G20" s="16">
        <f t="shared" si="3"/>
        <v>0</v>
      </c>
      <c r="H20" s="47">
        <v>0</v>
      </c>
      <c r="I20" s="22">
        <f t="shared" si="1"/>
        <v>0</v>
      </c>
      <c r="J20" s="17">
        <f t="shared" si="4"/>
        <v>0</v>
      </c>
      <c r="K20" s="48"/>
    </row>
    <row r="21" spans="1:11" ht="57.6" x14ac:dyDescent="0.3">
      <c r="A21" s="10">
        <v>16</v>
      </c>
      <c r="B21" s="41" t="s">
        <v>37</v>
      </c>
      <c r="C21" s="42" t="s">
        <v>50</v>
      </c>
      <c r="D21" s="43" t="s">
        <v>19</v>
      </c>
      <c r="E21" s="44">
        <v>2</v>
      </c>
      <c r="F21" s="22">
        <v>0</v>
      </c>
      <c r="G21" s="45">
        <f t="shared" si="3"/>
        <v>0</v>
      </c>
      <c r="H21" s="47">
        <v>0</v>
      </c>
      <c r="I21" s="22">
        <f t="shared" si="1"/>
        <v>0</v>
      </c>
      <c r="J21" s="46">
        <f t="shared" si="4"/>
        <v>0</v>
      </c>
      <c r="K21" s="49"/>
    </row>
    <row r="22" spans="1:11" ht="79.8" x14ac:dyDescent="0.3">
      <c r="A22" s="10">
        <v>17</v>
      </c>
      <c r="B22" s="50" t="s">
        <v>52</v>
      </c>
      <c r="C22" s="51" t="s">
        <v>54</v>
      </c>
      <c r="D22" s="43" t="s">
        <v>19</v>
      </c>
      <c r="E22" s="44">
        <v>25</v>
      </c>
      <c r="F22" s="22">
        <v>0</v>
      </c>
      <c r="G22" s="45">
        <f t="shared" si="3"/>
        <v>0</v>
      </c>
      <c r="H22" s="47">
        <v>0</v>
      </c>
      <c r="I22" s="22">
        <f t="shared" si="1"/>
        <v>0</v>
      </c>
      <c r="J22" s="46">
        <f t="shared" si="4"/>
        <v>0</v>
      </c>
      <c r="K22" s="49"/>
    </row>
    <row r="23" spans="1:11" ht="40.200000000000003" x14ac:dyDescent="0.3">
      <c r="A23" s="10">
        <v>18</v>
      </c>
      <c r="B23" s="50" t="s">
        <v>53</v>
      </c>
      <c r="C23" s="51" t="s">
        <v>55</v>
      </c>
      <c r="D23" s="43" t="s">
        <v>19</v>
      </c>
      <c r="E23" s="44">
        <v>25</v>
      </c>
      <c r="F23" s="22">
        <v>0</v>
      </c>
      <c r="G23" s="45">
        <f t="shared" ref="G23" si="5">E23*F23</f>
        <v>0</v>
      </c>
      <c r="H23" s="47">
        <v>0</v>
      </c>
      <c r="I23" s="22">
        <f t="shared" ref="I23" si="6">F23*H23+F23</f>
        <v>0</v>
      </c>
      <c r="J23" s="46">
        <f t="shared" ref="J23" si="7">(E23*I23)</f>
        <v>0</v>
      </c>
      <c r="K23" s="49"/>
    </row>
    <row r="24" spans="1:11" ht="15.6" x14ac:dyDescent="0.3">
      <c r="A24" s="14"/>
      <c r="B24" s="15" t="s">
        <v>20</v>
      </c>
      <c r="C24" s="15"/>
      <c r="D24" s="18"/>
      <c r="E24" s="18"/>
      <c r="F24" s="19"/>
      <c r="G24" s="16">
        <f>SUM(G6:G22)</f>
        <v>0</v>
      </c>
      <c r="H24" s="19"/>
      <c r="I24" s="19"/>
      <c r="J24" s="17">
        <f>SUM(J6:J22)</f>
        <v>0</v>
      </c>
      <c r="K24" s="19"/>
    </row>
    <row r="26" spans="1:11" x14ac:dyDescent="0.3">
      <c r="B26" s="24"/>
      <c r="C26" s="24"/>
      <c r="D26" s="24"/>
      <c r="G26" s="28"/>
      <c r="H26" s="29"/>
      <c r="I26" s="29"/>
    </row>
    <row r="27" spans="1:11" x14ac:dyDescent="0.3">
      <c r="B27" t="s">
        <v>21</v>
      </c>
    </row>
    <row r="28" spans="1:11" x14ac:dyDescent="0.3">
      <c r="F28" s="25"/>
      <c r="G28" s="26"/>
      <c r="I28" s="30"/>
      <c r="J28" s="31"/>
      <c r="K28" s="6"/>
    </row>
    <row r="29" spans="1:11" ht="28.8" x14ac:dyDescent="0.3">
      <c r="E29" s="25" t="s">
        <v>22</v>
      </c>
      <c r="F29" s="30"/>
      <c r="G29" s="28" t="s">
        <v>23</v>
      </c>
      <c r="H29" s="30"/>
      <c r="J29" s="31"/>
      <c r="K29" s="7"/>
    </row>
    <row r="30" spans="1:11" x14ac:dyDescent="0.3">
      <c r="E30" s="27"/>
      <c r="F30" s="30"/>
      <c r="G30" s="28" t="s">
        <v>24</v>
      </c>
      <c r="H30" s="32"/>
    </row>
    <row r="32" spans="1:11" x14ac:dyDescent="0.3">
      <c r="B32" s="8"/>
      <c r="C32" s="8"/>
      <c r="D32" s="8"/>
      <c r="E32" s="8"/>
    </row>
    <row r="33" spans="2:4" x14ac:dyDescent="0.3">
      <c r="B33" s="8"/>
      <c r="C33" s="8"/>
      <c r="D33" s="8"/>
    </row>
  </sheetData>
  <mergeCells count="2">
    <mergeCell ref="F2:G2"/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Kulinowska</dc:creator>
  <cp:lastModifiedBy>Ja Łazarek</cp:lastModifiedBy>
  <dcterms:created xsi:type="dcterms:W3CDTF">2024-01-15T09:23:10Z</dcterms:created>
  <dcterms:modified xsi:type="dcterms:W3CDTF">2024-07-27T12:51:30Z</dcterms:modified>
</cp:coreProperties>
</file>