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zam_publiczne\ZAMÓWIENIA PUBLICZNE\2024\POSTĘPOWANIE KRAJOWE i UNIJNE 2024\WSA-ZP-07-2024 Zakup kart sportowych\"/>
    </mc:Choice>
  </mc:AlternateContent>
  <xr:revisionPtr revIDLastSave="0" documentId="13_ncr:1_{79B6DECC-073F-45C9-935E-72FAA5E49CE3}" xr6:coauthVersionLast="36" xr6:coauthVersionMax="36" xr10:uidLastSave="{00000000-0000-0000-0000-000000000000}"/>
  <bookViews>
    <workbookView xWindow="0" yWindow="0" windowWidth="32914" windowHeight="13680" xr2:uid="{7A8497FE-EDE7-4FC1-9899-3DC4C8FB76A6}"/>
  </bookViews>
  <sheets>
    <sheet name="Arkusz1" sheetId="1" r:id="rId1"/>
  </sheets>
  <definedNames>
    <definedName name="_xlnm.Print_Area" localSheetId="0">Arkusz1!$A$5:$G$37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29" i="1" l="1"/>
  <c r="F30" i="1"/>
  <c r="G30" i="1" s="1"/>
  <c r="F31" i="1"/>
  <c r="G31" i="1" s="1"/>
  <c r="F32" i="1"/>
  <c r="G32" i="1" s="1"/>
  <c r="G33" i="1"/>
  <c r="G29" i="1"/>
  <c r="F26" i="1"/>
  <c r="G26" i="1" s="1"/>
  <c r="F25" i="1"/>
  <c r="G25" i="1" s="1"/>
  <c r="F24" i="1" l="1"/>
  <c r="G24" i="1" s="1"/>
  <c r="F17" i="1" l="1"/>
  <c r="G17" i="1" s="1"/>
  <c r="F21" i="1" l="1"/>
  <c r="G21" i="1" s="1"/>
  <c r="F20" i="1"/>
  <c r="G20" i="1" s="1"/>
  <c r="F27" i="1" l="1"/>
  <c r="G27" i="1" s="1"/>
  <c r="F23" i="1"/>
  <c r="G23" i="1" s="1"/>
  <c r="F15" i="1"/>
  <c r="G15" i="1" s="1"/>
  <c r="F16" i="1"/>
  <c r="G16" i="1" s="1"/>
  <c r="F18" i="1"/>
  <c r="G18" i="1" s="1"/>
  <c r="F14" i="1"/>
  <c r="G14" i="1" l="1"/>
  <c r="G34" i="1" s="1"/>
  <c r="G35" i="1" s="1"/>
  <c r="F34" i="1"/>
  <c r="F35" i="1" s="1"/>
</calcChain>
</file>

<file path=xl/sharedStrings.xml><?xml version="1.0" encoding="utf-8"?>
<sst xmlns="http://schemas.openxmlformats.org/spreadsheetml/2006/main" count="63" uniqueCount="50">
  <si>
    <t>L.p.</t>
  </si>
  <si>
    <t xml:space="preserve">status Uczestnika Programu w ramach pakietu sportowego </t>
  </si>
  <si>
    <t>ilość miesięcy świadczenia usług</t>
  </si>
  <si>
    <t>Cena jednostkowa dostępu za okres 1 miesiąca brutto</t>
  </si>
  <si>
    <t>[PLN]</t>
  </si>
  <si>
    <t>[kol.3x4x5]</t>
  </si>
  <si>
    <t>kol. 1</t>
  </si>
  <si>
    <t>kol. 2</t>
  </si>
  <si>
    <t>kol. 3</t>
  </si>
  <si>
    <t>kol. 4</t>
  </si>
  <si>
    <t>kol. 5</t>
  </si>
  <si>
    <t>kol. 6</t>
  </si>
  <si>
    <t xml:space="preserve">Wojewódzki Sąd Administracyjny w Warszawie </t>
  </si>
  <si>
    <t xml:space="preserve">sędzia lub pracownik </t>
  </si>
  <si>
    <t xml:space="preserve">członek rodziny sędziego lub pracownika </t>
  </si>
  <si>
    <t>dziecko sędziego lub pracownika w wieku do 15 lat (karta rozszerzona – KIDS)</t>
  </si>
  <si>
    <t>dziecko sędziego lub pracownika w wieku do 15 lat (karta basenowa)</t>
  </si>
  <si>
    <t xml:space="preserve">Naczelny Sąd Administracyjny </t>
  </si>
  <si>
    <t>przewidywana liczba pracowników w jednym miesiącu</t>
  </si>
  <si>
    <t>Wojewódzki Sąd Administracyjny w Olsztynie</t>
  </si>
  <si>
    <t xml:space="preserve">karta "student" dla dzieci od 15 do 26 roku życia </t>
  </si>
  <si>
    <t xml:space="preserve">Wartość usług NETTO </t>
  </si>
  <si>
    <t>Wartość usług brutto w tym VAT 8%</t>
  </si>
  <si>
    <t>kol. 6/1,08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</si>
  <si>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</si>
  <si>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</si>
  <si>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</si>
  <si>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</si>
  <si>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</si>
  <si>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</si>
  <si>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</si>
  <si>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</si>
  <si>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</si>
  <si>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</si>
  <si>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</si>
  <si>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</si>
  <si>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Wojewódzki Sąd Administracyjny w Gliwicach</t>
  </si>
  <si>
    <t>13.</t>
  </si>
  <si>
    <t>14.</t>
  </si>
  <si>
    <t>15.</t>
  </si>
  <si>
    <t>16.</t>
  </si>
  <si>
    <t>17.</t>
  </si>
  <si>
    <t xml:space="preserve">KOSZTORYS OFERTOWY </t>
  </si>
  <si>
    <t>Załącznik nr 1A do SWZ</t>
  </si>
  <si>
    <t>kol. 7</t>
  </si>
  <si>
    <t xml:space="preserve">Dokument należy uzupełnić danymi, zapisać w formacie PDF i podpisać kwalifikowanym podpisem elektronicznym. Dokument należy złożyć wraz z ofertą. </t>
  </si>
  <si>
    <t>„Zakup usługi dostępu do obiektów i zajęć sportowo – rekreacyjnych dla sędziów, pracowników NSA, WSA w Warszawie, WSA w Olsztynie, WSA w Gliwicach oraz ich rodzin, w postaci abonamentu miesięcznego w wyznaczonych ośrodkach na terenie całego kraju, z którymi Wykonawca ma podpisaną umowę współpracy” ZNAK SPRAWY WSA-ZP-07-2024</t>
  </si>
  <si>
    <t>pola zaznaczone kolorem wypełnia wykonawca, pozostałe pola zawierają formuły.</t>
  </si>
  <si>
    <t xml:space="preserve">Cena oferty brutto  [PLN]                                                                                                                                                           Wynagrodzenie z tytułu wykonania przedmiotu umowy objętego zamówieniem podstawowym, wartość którą należy przenieść do formularza ofertowego. </t>
  </si>
  <si>
    <t xml:space="preserve">Maksymalne wynagrodzenie z tytułu wykonania przedmiotu umowy wraz z prawem opcji (120% wynagrodzenia podstawowego), wartość którą należy przenieść do formularza ofertowego.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</si>
</sst>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8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7" fillId="0" borderId="0" xfId="0" applyFont="1"/>
    <xf numFmtId="0" fontId="1" fillId="4" borderId="1" xfId="0" applyFont="1" applyFill="1" applyBorder="1" applyAlignment="1" applyProtection="1">
      <alignment horizontal="justify" vertical="center" wrapText="1"/>
    </xf>
    <xf numFmtId="0" fontId="1" fillId="4" borderId="1" xfId="0" applyFont="1" applyFill="1" applyBorder="1" applyAlignment="1" applyProtection="1">
      <alignment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right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vertical="center"/>
    </xf>
    <xf numFmtId="0" fontId="0" fillId="0" borderId="0" xfId="0" applyAlignment="1">
      <alignment vertical="center"/>
    </xf>
    <xf numFmtId="16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164" fontId="2" fillId="4" borderId="1" xfId="0" applyNumberFormat="1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left" wrapText="1"/>
      <protection locked="0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9" fillId="0" borderId="0" xfId="0" applyFont="1" applyAlignment="1">
      <alignment horizontal="left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33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EBD0A-54D9-43C8-8C68-DA19D0479250}">
  <dimension ref="A4:G39"/>
  <sheetViews>
    <sheetView tabSelected="1" zoomScaleNormal="100" zoomScaleSheetLayoutView="100" workbookViewId="0">
      <selection activeCell="O7" sqref="O7"/>
    </sheetView>
  </sheetViews>
  <sheetFormatPr defaultRowHeight="14.6" x14ac:dyDescent="0.4"/>
  <cols>
    <col min="1" max="1" width="5.53515625" customWidth="1"/>
    <col min="2" max="2" width="30.53515625" customWidth="1"/>
    <col min="3" max="3" width="17.84375" customWidth="1"/>
    <col min="4" max="4" width="14" customWidth="1"/>
    <col min="5" max="5" width="19.23046875" customWidth="1"/>
    <col min="6" max="6" width="20.23046875" customWidth="1"/>
    <col min="7" max="7" width="19.765625" customWidth="1"/>
    <col min="8" max="8" width="9.23046875" customWidth="1"/>
  </cols>
  <sheetData>
    <row r="4" spans="1:7" x14ac:dyDescent="0.4">
      <c r="E4" s="20"/>
      <c r="F4" s="20"/>
      <c r="G4" s="20"/>
    </row>
    <row r="5" spans="1:7" ht="17.600000000000001" x14ac:dyDescent="0.4">
      <c r="A5" s="1"/>
      <c r="B5" s="21" t="s">
        <v>42</v>
      </c>
      <c r="C5" s="21"/>
      <c r="D5" s="21"/>
      <c r="E5" s="21"/>
      <c r="F5" s="21"/>
    </row>
    <row r="6" spans="1:7" ht="15.9" customHeight="1" x14ac:dyDescent="0.4">
      <c r="A6" s="1"/>
      <c r="B6" s="1"/>
      <c r="C6" s="1"/>
      <c r="D6" s="1"/>
      <c r="E6" s="1"/>
      <c r="F6" s="21" t="s">
        <v>43</v>
      </c>
      <c r="G6" s="21"/>
    </row>
    <row r="7" spans="1:7" ht="55.3" customHeight="1" x14ac:dyDescent="0.4">
      <c r="A7" s="26" t="s">
        <v>46</v>
      </c>
      <c r="B7" s="26"/>
      <c r="C7" s="26"/>
      <c r="D7" s="26"/>
      <c r="E7" s="26"/>
      <c r="F7" s="26"/>
      <c r="G7" s="26"/>
    </row>
    <row r="8" spans="1:7" x14ac:dyDescent="0.4">
      <c r="A8" s="1"/>
      <c r="B8" s="1"/>
      <c r="C8" s="1"/>
      <c r="D8" s="1"/>
      <c r="E8" s="1"/>
      <c r="F8" s="1"/>
    </row>
    <row r="9" spans="1:7" ht="37.299999999999997" customHeight="1" x14ac:dyDescent="0.4">
      <c r="A9" s="25" t="s">
        <v>0</v>
      </c>
      <c r="B9" s="24" t="s">
        <v>1</v>
      </c>
      <c r="C9" s="24" t="s">
        <v>18</v>
      </c>
      <c r="D9" s="24" t="s">
        <v>2</v>
      </c>
      <c r="E9" s="27" t="s">
        <v>3</v>
      </c>
      <c r="F9" s="12" t="s">
        <v>22</v>
      </c>
      <c r="G9" s="12" t="s">
        <v>21</v>
      </c>
    </row>
    <row r="10" spans="1:7" ht="36" customHeight="1" x14ac:dyDescent="0.4">
      <c r="A10" s="25"/>
      <c r="B10" s="24"/>
      <c r="C10" s="24"/>
      <c r="D10" s="24"/>
      <c r="E10" s="28"/>
      <c r="F10" s="12" t="s">
        <v>5</v>
      </c>
      <c r="G10" s="12" t="s">
        <v>23</v>
      </c>
    </row>
    <row r="11" spans="1:7" x14ac:dyDescent="0.4">
      <c r="A11" s="25"/>
      <c r="B11" s="24"/>
      <c r="C11" s="24"/>
      <c r="D11" s="24"/>
      <c r="E11" s="13" t="s">
        <v>4</v>
      </c>
      <c r="F11" s="12" t="s">
        <v>4</v>
      </c>
      <c r="G11" s="12"/>
    </row>
    <row r="12" spans="1:7" ht="16.850000000000001" customHeight="1" x14ac:dyDescent="0.4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7" t="s">
        <v>44</v>
      </c>
    </row>
    <row r="13" spans="1:7" ht="15" customHeight="1" x14ac:dyDescent="0.4">
      <c r="A13" s="19" t="s">
        <v>12</v>
      </c>
      <c r="B13" s="19"/>
      <c r="C13" s="19"/>
      <c r="D13" s="19"/>
      <c r="E13" s="19"/>
      <c r="F13" s="19"/>
      <c r="G13" s="19"/>
    </row>
    <row r="14" spans="1:7" ht="35.15" customHeight="1" x14ac:dyDescent="0.4">
      <c r="A14" s="3" t="s">
        <v>24</v>
      </c>
      <c r="B14" s="4" t="s">
        <v>13</v>
      </c>
      <c r="C14" s="5">
        <v>142</v>
      </c>
      <c r="D14" s="5">
        <v>24</v>
      </c>
      <c r="E14" s="11">
        <v>0</v>
      </c>
      <c r="F14" s="6">
        <f>C14*D14*E14</f>
        <v>0</v>
      </c>
      <c r="G14" s="6">
        <f>F14/1.08</f>
        <v>0</v>
      </c>
    </row>
    <row r="15" spans="1:7" ht="35.15" customHeight="1" x14ac:dyDescent="0.4">
      <c r="A15" s="3" t="s">
        <v>25</v>
      </c>
      <c r="B15" s="4" t="s">
        <v>14</v>
      </c>
      <c r="C15" s="5">
        <v>20</v>
      </c>
      <c r="D15" s="5">
        <v>24</v>
      </c>
      <c r="E15" s="11">
        <v>0</v>
      </c>
      <c r="F15" s="6">
        <f t="shared" ref="F15:F27" si="0">C15*D15*E15</f>
        <v>0</v>
      </c>
      <c r="G15" s="6">
        <f t="shared" ref="G15:G27" si="1">F15/1.08</f>
        <v>0</v>
      </c>
    </row>
    <row r="16" spans="1:7" ht="40.200000000000003" customHeight="1" x14ac:dyDescent="0.4">
      <c r="A16" s="3" t="s">
        <v>26</v>
      </c>
      <c r="B16" s="4" t="s">
        <v>15</v>
      </c>
      <c r="C16" s="5">
        <v>6</v>
      </c>
      <c r="D16" s="5">
        <v>24</v>
      </c>
      <c r="E16" s="11">
        <v>0</v>
      </c>
      <c r="F16" s="6">
        <f t="shared" si="0"/>
        <v>0</v>
      </c>
      <c r="G16" s="6">
        <f t="shared" si="1"/>
        <v>0</v>
      </c>
    </row>
    <row r="17" spans="1:7" ht="35.15" customHeight="1" x14ac:dyDescent="0.4">
      <c r="A17" s="3" t="s">
        <v>27</v>
      </c>
      <c r="B17" s="4" t="s">
        <v>20</v>
      </c>
      <c r="C17" s="5">
        <v>28</v>
      </c>
      <c r="D17" s="5">
        <v>24</v>
      </c>
      <c r="E17" s="11">
        <v>0</v>
      </c>
      <c r="F17" s="6">
        <f t="shared" si="0"/>
        <v>0</v>
      </c>
      <c r="G17" s="6">
        <f t="shared" si="1"/>
        <v>0</v>
      </c>
    </row>
    <row r="18" spans="1:7" ht="41.4" customHeight="1" x14ac:dyDescent="0.4">
      <c r="A18" s="3" t="s">
        <v>28</v>
      </c>
      <c r="B18" s="4" t="s">
        <v>16</v>
      </c>
      <c r="C18" s="5">
        <v>22</v>
      </c>
      <c r="D18" s="5">
        <v>24</v>
      </c>
      <c r="E18" s="11">
        <v>0</v>
      </c>
      <c r="F18" s="6">
        <f t="shared" si="0"/>
        <v>0</v>
      </c>
      <c r="G18" s="6">
        <f t="shared" si="1"/>
        <v>0</v>
      </c>
    </row>
    <row r="19" spans="1:7" ht="15" customHeight="1" x14ac:dyDescent="0.4">
      <c r="A19" s="19" t="s">
        <v>17</v>
      </c>
      <c r="B19" s="19"/>
      <c r="C19" s="19"/>
      <c r="D19" s="19"/>
      <c r="E19" s="19"/>
      <c r="F19" s="19"/>
      <c r="G19" s="19"/>
    </row>
    <row r="20" spans="1:7" ht="35.15" customHeight="1" x14ac:dyDescent="0.4">
      <c r="A20" s="3" t="s">
        <v>29</v>
      </c>
      <c r="B20" s="4" t="s">
        <v>13</v>
      </c>
      <c r="C20" s="5">
        <v>138</v>
      </c>
      <c r="D20" s="5">
        <v>24</v>
      </c>
      <c r="E20" s="11">
        <v>0</v>
      </c>
      <c r="F20" s="6">
        <f t="shared" ref="F20:F21" si="2">C20*D20*E20</f>
        <v>0</v>
      </c>
      <c r="G20" s="6">
        <f t="shared" si="1"/>
        <v>0</v>
      </c>
    </row>
    <row r="21" spans="1:7" ht="35.15" customHeight="1" x14ac:dyDescent="0.4">
      <c r="A21" s="3" t="s">
        <v>30</v>
      </c>
      <c r="B21" s="4" t="s">
        <v>14</v>
      </c>
      <c r="C21" s="5">
        <v>27</v>
      </c>
      <c r="D21" s="5">
        <v>24</v>
      </c>
      <c r="E21" s="11">
        <v>0</v>
      </c>
      <c r="F21" s="6">
        <f t="shared" si="2"/>
        <v>0</v>
      </c>
      <c r="G21" s="6">
        <f t="shared" si="1"/>
        <v>0</v>
      </c>
    </row>
    <row r="22" spans="1:7" ht="14.6" customHeight="1" x14ac:dyDescent="0.4">
      <c r="A22" s="19" t="s">
        <v>19</v>
      </c>
      <c r="B22" s="19"/>
      <c r="C22" s="19"/>
      <c r="D22" s="19"/>
      <c r="E22" s="19"/>
      <c r="F22" s="19"/>
      <c r="G22" s="19"/>
    </row>
    <row r="23" spans="1:7" ht="35.15" customHeight="1" x14ac:dyDescent="0.4">
      <c r="A23" s="3" t="s">
        <v>31</v>
      </c>
      <c r="B23" s="4" t="s">
        <v>13</v>
      </c>
      <c r="C23" s="5">
        <v>15</v>
      </c>
      <c r="D23" s="5">
        <v>24</v>
      </c>
      <c r="E23" s="11">
        <v>0</v>
      </c>
      <c r="F23" s="6">
        <f t="shared" si="0"/>
        <v>0</v>
      </c>
      <c r="G23" s="6">
        <f t="shared" si="1"/>
        <v>0</v>
      </c>
    </row>
    <row r="24" spans="1:7" ht="35.15" customHeight="1" x14ac:dyDescent="0.4">
      <c r="A24" s="3" t="s">
        <v>32</v>
      </c>
      <c r="B24" s="4" t="s">
        <v>14</v>
      </c>
      <c r="C24" s="5">
        <v>5</v>
      </c>
      <c r="D24" s="5">
        <v>24</v>
      </c>
      <c r="E24" s="11">
        <v>0</v>
      </c>
      <c r="F24" s="6">
        <f t="shared" ref="F24:F26" si="3">C24*D24*E24</f>
        <v>0</v>
      </c>
      <c r="G24" s="6">
        <f t="shared" si="1"/>
        <v>0</v>
      </c>
    </row>
    <row r="25" spans="1:7" ht="42" customHeight="1" x14ac:dyDescent="0.4">
      <c r="A25" s="3" t="s">
        <v>33</v>
      </c>
      <c r="B25" s="4" t="s">
        <v>15</v>
      </c>
      <c r="C25" s="5">
        <v>2</v>
      </c>
      <c r="D25" s="5">
        <v>24</v>
      </c>
      <c r="E25" s="11">
        <v>0</v>
      </c>
      <c r="F25" s="6">
        <f t="shared" si="3"/>
        <v>0</v>
      </c>
      <c r="G25" s="6">
        <f t="shared" ref="G25:G26" si="4">F25/1.08</f>
        <v>0</v>
      </c>
    </row>
    <row r="26" spans="1:7" ht="41.4" customHeight="1" x14ac:dyDescent="0.4">
      <c r="A26" s="3" t="s">
        <v>34</v>
      </c>
      <c r="B26" s="4" t="s">
        <v>20</v>
      </c>
      <c r="C26" s="5">
        <v>4</v>
      </c>
      <c r="D26" s="5">
        <v>24</v>
      </c>
      <c r="E26" s="11">
        <v>0</v>
      </c>
      <c r="F26" s="6">
        <f t="shared" si="3"/>
        <v>0</v>
      </c>
      <c r="G26" s="6">
        <f t="shared" si="4"/>
        <v>0</v>
      </c>
    </row>
    <row r="27" spans="1:7" ht="45.65" customHeight="1" x14ac:dyDescent="0.4">
      <c r="A27" s="3" t="s">
        <v>35</v>
      </c>
      <c r="B27" s="4" t="s">
        <v>16</v>
      </c>
      <c r="C27" s="5">
        <v>1</v>
      </c>
      <c r="D27" s="5">
        <v>24</v>
      </c>
      <c r="E27" s="11">
        <v>0</v>
      </c>
      <c r="F27" s="6">
        <f t="shared" si="0"/>
        <v>0</v>
      </c>
      <c r="G27" s="6">
        <f t="shared" si="1"/>
        <v>0</v>
      </c>
    </row>
    <row r="28" spans="1:7" ht="18" customHeight="1" x14ac:dyDescent="0.4">
      <c r="A28" s="19" t="s">
        <v>36</v>
      </c>
      <c r="B28" s="19"/>
      <c r="C28" s="19"/>
      <c r="D28" s="19"/>
      <c r="E28" s="19"/>
      <c r="F28" s="19"/>
      <c r="G28" s="19"/>
    </row>
    <row r="29" spans="1:7" ht="45.65" customHeight="1" x14ac:dyDescent="0.4">
      <c r="A29" s="3" t="s">
        <v>37</v>
      </c>
      <c r="B29" s="4" t="s">
        <v>13</v>
      </c>
      <c r="C29" s="5">
        <v>25</v>
      </c>
      <c r="D29" s="5">
        <v>24</v>
      </c>
      <c r="E29" s="11">
        <v>0</v>
      </c>
      <c r="F29" s="6">
        <f>C29*D29*E29</f>
        <v>0</v>
      </c>
      <c r="G29" s="6">
        <f t="shared" ref="G29" si="5">F29/1.08</f>
        <v>0</v>
      </c>
    </row>
    <row r="30" spans="1:7" ht="45.65" customHeight="1" x14ac:dyDescent="0.4">
      <c r="A30" s="3" t="s">
        <v>38</v>
      </c>
      <c r="B30" s="4" t="s">
        <v>14</v>
      </c>
      <c r="C30" s="5">
        <v>3</v>
      </c>
      <c r="D30" s="5">
        <v>24</v>
      </c>
      <c r="E30" s="11">
        <v>0</v>
      </c>
      <c r="F30" s="6">
        <f t="shared" ref="F30:F33" si="6">C30*D30*E30</f>
        <v>0</v>
      </c>
      <c r="G30" s="6">
        <f t="shared" ref="G30:G33" si="7">F30/1.08</f>
        <v>0</v>
      </c>
    </row>
    <row r="31" spans="1:7" ht="45.65" customHeight="1" x14ac:dyDescent="0.4">
      <c r="A31" s="3" t="s">
        <v>39</v>
      </c>
      <c r="B31" s="4" t="s">
        <v>15</v>
      </c>
      <c r="C31" s="5">
        <v>5</v>
      </c>
      <c r="D31" s="5">
        <v>24</v>
      </c>
      <c r="E31" s="11">
        <v>0</v>
      </c>
      <c r="F31" s="6">
        <f t="shared" si="6"/>
        <v>0</v>
      </c>
      <c r="G31" s="6">
        <f t="shared" si="7"/>
        <v>0</v>
      </c>
    </row>
    <row r="32" spans="1:7" ht="45.65" customHeight="1" x14ac:dyDescent="0.4">
      <c r="A32" s="3" t="s">
        <v>40</v>
      </c>
      <c r="B32" s="4" t="s">
        <v>20</v>
      </c>
      <c r="C32" s="5">
        <v>4</v>
      </c>
      <c r="D32" s="5">
        <v>24</v>
      </c>
      <c r="E32" s="11">
        <v>0</v>
      </c>
      <c r="F32" s="6">
        <f t="shared" si="6"/>
        <v>0</v>
      </c>
      <c r="G32" s="6">
        <f t="shared" si="7"/>
        <v>0</v>
      </c>
    </row>
    <row r="33" spans="1:7" ht="45.65" customHeight="1" x14ac:dyDescent="0.4">
      <c r="A33" s="3" t="s">
        <v>41</v>
      </c>
      <c r="B33" s="4" t="s">
        <v>16</v>
      </c>
      <c r="C33" s="5">
        <v>3</v>
      </c>
      <c r="D33" s="5">
        <v>24</v>
      </c>
      <c r="E33" s="11">
        <v>0</v>
      </c>
      <c r="F33" s="6">
        <f>C33*D33*E33</f>
        <v>0</v>
      </c>
      <c r="G33" s="6">
        <f t="shared" si="7"/>
        <v>0</v>
      </c>
    </row>
    <row r="34" spans="1:7" ht="37.4" customHeight="1" x14ac:dyDescent="0.4">
      <c r="A34" s="23" t="s">
        <v>48</v>
      </c>
      <c r="B34" s="23"/>
      <c r="C34" s="23"/>
      <c r="D34" s="23"/>
      <c r="E34" s="23"/>
      <c r="F34" s="8">
        <f>SUM(F14:F18,F20:F21,F23:F27,F29:F33)</f>
        <v>0</v>
      </c>
      <c r="G34" s="14">
        <f>SUM(G14:G18,G20:G21,G23:G27,G29:G33)</f>
        <v>0</v>
      </c>
    </row>
    <row r="35" spans="1:7" s="10" customFormat="1" ht="40.1" customHeight="1" x14ac:dyDescent="0.4">
      <c r="A35" s="23" t="s">
        <v>49</v>
      </c>
      <c r="B35" s="23"/>
      <c r="C35" s="23"/>
      <c r="D35" s="23"/>
      <c r="E35" s="23"/>
      <c r="F35" s="15">
        <f>F34*120%</f>
        <v>0</v>
      </c>
      <c r="G35" s="9">
        <f>G34*120%</f>
        <v>0</v>
      </c>
    </row>
    <row r="36" spans="1:7" ht="15.45" x14ac:dyDescent="0.4">
      <c r="A36" s="22"/>
      <c r="B36" s="22"/>
      <c r="C36" s="22"/>
      <c r="D36" s="22"/>
      <c r="E36" s="22"/>
      <c r="F36" s="22"/>
    </row>
    <row r="37" spans="1:7" ht="37.75" customHeight="1" x14ac:dyDescent="0.4">
      <c r="A37" s="16" t="s">
        <v>45</v>
      </c>
      <c r="B37" s="16"/>
      <c r="C37" s="16"/>
      <c r="D37" s="16"/>
      <c r="E37" s="16"/>
      <c r="F37" s="16"/>
    </row>
    <row r="38" spans="1:7" ht="15.45" x14ac:dyDescent="0.4">
      <c r="A38" s="11"/>
      <c r="B38" s="29" t="s">
        <v>47</v>
      </c>
      <c r="C38" s="30"/>
      <c r="D38" s="30"/>
      <c r="E38" s="30"/>
      <c r="F38" s="30"/>
    </row>
    <row r="39" spans="1:7" ht="15.45" x14ac:dyDescent="0.4">
      <c r="A39" s="2"/>
      <c r="B39" s="2"/>
      <c r="C39" s="17"/>
      <c r="D39" s="18"/>
      <c r="E39" s="18"/>
      <c r="F39" s="18"/>
    </row>
  </sheetData>
  <sheetProtection sheet="1" formatCells="0" formatColumns="0" formatRows="0"/>
  <mergeCells count="19">
    <mergeCell ref="E4:G4"/>
    <mergeCell ref="B5:F5"/>
    <mergeCell ref="A36:F36"/>
    <mergeCell ref="A35:E35"/>
    <mergeCell ref="C9:C11"/>
    <mergeCell ref="A9:A11"/>
    <mergeCell ref="B9:B11"/>
    <mergeCell ref="D9:D11"/>
    <mergeCell ref="A13:G13"/>
    <mergeCell ref="A19:G19"/>
    <mergeCell ref="A34:E34"/>
    <mergeCell ref="A7:G7"/>
    <mergeCell ref="F6:G6"/>
    <mergeCell ref="E9:E10"/>
    <mergeCell ref="A37:F37"/>
    <mergeCell ref="C39:F39"/>
    <mergeCell ref="A22:G22"/>
    <mergeCell ref="A28:G28"/>
    <mergeCell ref="B38:F38"/>
  </mergeCells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Kosicki</dc:creator>
  <cp:lastModifiedBy>Piotr Kosicki</cp:lastModifiedBy>
  <cp:lastPrinted>2024-12-11T13:38:02Z</cp:lastPrinted>
  <dcterms:created xsi:type="dcterms:W3CDTF">2023-06-15T06:51:23Z</dcterms:created>
  <dcterms:modified xsi:type="dcterms:W3CDTF">2024-12-12T06:37:56Z</dcterms:modified>
</cp:coreProperties>
</file>