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20_2023 - meble (II postępowanie)/2. SWZ/"/>
    </mc:Choice>
  </mc:AlternateContent>
  <xr:revisionPtr revIDLastSave="1048" documentId="8_{CD37E74F-9735-4E3C-9322-473B85B72948}" xr6:coauthVersionLast="47" xr6:coauthVersionMax="47" xr10:uidLastSave="{4119C86D-77A4-4886-A6EE-744C3ABE03FA}"/>
  <bookViews>
    <workbookView xWindow="-120" yWindow="-120" windowWidth="29040" windowHeight="15840" activeTab="1" xr2:uid="{8FB2A341-BEBC-4D90-9B75-6F65C01703A1}"/>
  </bookViews>
  <sheets>
    <sheet name="Część I" sheetId="1" r:id="rId1"/>
    <sheet name="Część II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I14" i="1" s="1"/>
  <c r="G13" i="1"/>
  <c r="I13" i="1" s="1"/>
  <c r="G12" i="1"/>
  <c r="I12" i="1" s="1"/>
  <c r="J12" i="1" s="1"/>
  <c r="G8" i="1"/>
  <c r="J14" i="1" l="1"/>
  <c r="J13" i="1"/>
  <c r="G8" i="5" l="1"/>
  <c r="I8" i="5" s="1"/>
  <c r="G30" i="1"/>
  <c r="G29" i="1"/>
  <c r="I29" i="1" s="1"/>
  <c r="J29" i="1" s="1"/>
  <c r="G28" i="1"/>
  <c r="G27" i="1"/>
  <c r="I27" i="1" s="1"/>
  <c r="J27" i="1" s="1"/>
  <c r="G26" i="1"/>
  <c r="I26" i="1" s="1"/>
  <c r="J26" i="1" s="1"/>
  <c r="G25" i="1"/>
  <c r="G24" i="1"/>
  <c r="I24" i="1" s="1"/>
  <c r="J24" i="1" s="1"/>
  <c r="G23" i="1"/>
  <c r="G22" i="1"/>
  <c r="G21" i="1"/>
  <c r="I21" i="1" s="1"/>
  <c r="J21" i="1" s="1"/>
  <c r="G20" i="1"/>
  <c r="I20" i="1" s="1"/>
  <c r="G19" i="1"/>
  <c r="I19" i="1" s="1"/>
  <c r="J19" i="1" s="1"/>
  <c r="G18" i="1"/>
  <c r="G17" i="1"/>
  <c r="G16" i="1"/>
  <c r="I16" i="1" s="1"/>
  <c r="J16" i="1" s="1"/>
  <c r="G15" i="1"/>
  <c r="I15" i="1" s="1"/>
  <c r="G10" i="1"/>
  <c r="I10" i="1" s="1"/>
  <c r="J10" i="1" s="1"/>
  <c r="G9" i="1"/>
  <c r="I9" i="1" s="1"/>
  <c r="I8" i="1"/>
  <c r="J8" i="1" s="1"/>
  <c r="G7" i="1"/>
  <c r="G6" i="1"/>
  <c r="I6" i="1" s="1"/>
  <c r="J6" i="1" s="1"/>
  <c r="G31" i="1" l="1"/>
  <c r="J8" i="5"/>
  <c r="G9" i="5"/>
  <c r="I7" i="1"/>
  <c r="J7" i="1" s="1"/>
  <c r="I17" i="1"/>
  <c r="J17" i="1" s="1"/>
  <c r="I22" i="1"/>
  <c r="J22" i="1" s="1"/>
  <c r="I30" i="1"/>
  <c r="J30" i="1" s="1"/>
  <c r="I25" i="1"/>
  <c r="J25" i="1" s="1"/>
  <c r="J9" i="1"/>
  <c r="J20" i="1"/>
  <c r="I28" i="1"/>
  <c r="J28" i="1" s="1"/>
  <c r="J15" i="1"/>
  <c r="I18" i="1"/>
  <c r="J18" i="1" s="1"/>
  <c r="I23" i="1"/>
  <c r="J23" i="1" s="1"/>
  <c r="J9" i="5" l="1"/>
  <c r="I9" i="5"/>
  <c r="J31" i="1"/>
  <c r="I31" i="1"/>
</calcChain>
</file>

<file path=xl/sharedStrings.xml><?xml version="1.0" encoding="utf-8"?>
<sst xmlns="http://schemas.openxmlformats.org/spreadsheetml/2006/main" count="79" uniqueCount="44">
  <si>
    <t>Lp.</t>
  </si>
  <si>
    <t>Stawka VAT 
(%)</t>
  </si>
  <si>
    <t>Asortyment</t>
  </si>
  <si>
    <t xml:space="preserve">Nazwa producenta / nr katalogowy asortymentu* </t>
  </si>
  <si>
    <t>Liczba</t>
  </si>
  <si>
    <t>J.m.</t>
  </si>
  <si>
    <t>Cena jednostkowa netto 
(PLN)</t>
  </si>
  <si>
    <t>szt</t>
  </si>
  <si>
    <t>Łącznie: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</si>
  <si>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</si>
  <si>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</si>
  <si>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</si>
  <si>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</si>
  <si>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t>suma</t>
  </si>
  <si>
    <t>Biurko</t>
  </si>
  <si>
    <t xml:space="preserve">Osłona płytowa </t>
  </si>
  <si>
    <t>Szyna kablowa</t>
  </si>
  <si>
    <t>Kontener biurkowy mobilny</t>
  </si>
  <si>
    <t>Kontener biurkowy stacjonarny</t>
  </si>
  <si>
    <t xml:space="preserve">Lada recepcyjna </t>
  </si>
  <si>
    <t xml:space="preserve">Krzesło konferencyjne na kółkach </t>
  </si>
  <si>
    <t>Szafka aktowa 2OH z drzwiami przesuwnymi</t>
  </si>
  <si>
    <t xml:space="preserve">Szafa aktowa 5OH dwustrefowa (3OH dół; 2OH góra), każda ze stref osobno zamykana skrzydłowo </t>
  </si>
  <si>
    <t>Pół regał z dolną częścią 2OH zamykaną na drzwi przesuwne oraz górną przestrzenią 1OH zwróconą przeciwnie</t>
  </si>
  <si>
    <t>Szafka aktowa 3OH z drzwiami przesuwnymi</t>
  </si>
  <si>
    <t>Szafa aktowa 5OH z przegrodą pionową i drzwiami przesuwnymi</t>
  </si>
  <si>
    <t>Nadstawka 2OH z drzwiami przesuwnymi</t>
  </si>
  <si>
    <t xml:space="preserve">Szafa aktowo – ubraniowa 5OH z przegrodą pionową (jedna połowa z półkami; druga połowa z wieszakiem wysuwanym) oraz drzwiami przesuwnymi </t>
  </si>
  <si>
    <t xml:space="preserve">Nadstawka 2OH z drzwiami przesuwnymi </t>
  </si>
  <si>
    <t>Regał otwarty 5OH</t>
  </si>
  <si>
    <t>Obudowa szafy metalowej</t>
  </si>
  <si>
    <t>Krzesło obrotowe z zagłówkiem</t>
  </si>
  <si>
    <t xml:space="preserve">Wieszak wolnostojący </t>
  </si>
  <si>
    <t>Uchwyt podwójny na monitory</t>
  </si>
  <si>
    <t>Lampka biurkowa LED</t>
  </si>
  <si>
    <t>szt.</t>
  </si>
  <si>
    <t xml:space="preserve">panel o wymiarach 1590 x 30 x 350 mm </t>
  </si>
  <si>
    <t xml:space="preserve">panel o wymiarach 800 x 30 x 500 mm </t>
  </si>
  <si>
    <t xml:space="preserve">panel o wymiarach 777 x 30 x 350 mm </t>
  </si>
  <si>
    <t>Sofa</t>
  </si>
  <si>
    <t>Załącznik nr 3 do SWZ - specyfikacja asortymentowo-cenowa</t>
  </si>
  <si>
    <t>Panele tapicerowane do biurek:</t>
  </si>
  <si>
    <t>CZĘŚĆ I - meble biurowe wraz z montażem do CKU</t>
  </si>
  <si>
    <t>CZĘŚĆ II - sofy na potrzeby Welcome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</si>
</sst>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0"/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>
      <left style="medium">
        <color rgb="FF004289"/>
      </left>
      <right/>
      <top/>
      <bottom/>
      <diagonal/>
    </border>
    <border>
      <left style="medium">
        <color rgb="FF004289"/>
      </left>
      <right style="thin">
        <color rgb="FF004289"/>
      </right>
      <top style="thin">
        <color rgb="FF004289"/>
      </top>
      <bottom/>
      <diagonal/>
    </border>
    <border>
      <left/>
      <right/>
      <top style="medium">
        <color rgb="FF00428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4289"/>
      </bottom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4" fontId="5" fillId="0" borderId="7" xfId="1" applyFont="1" applyFill="1" applyBorder="1" applyAlignment="1" applyProtection="1">
      <alignment horizontal="right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44" fontId="4" fillId="0" borderId="7" xfId="1" applyFont="1" applyFill="1" applyBorder="1" applyAlignment="1" applyProtection="1">
      <alignment horizontal="right" vertical="center" wrapText="1"/>
    </xf>
    <xf numFmtId="44" fontId="4" fillId="0" borderId="8" xfId="1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44" fontId="3" fillId="4" borderId="10" xfId="0" applyNumberFormat="1" applyFont="1" applyFill="1" applyBorder="1" applyAlignment="1">
      <alignment horizontal="right" vertical="center" wrapText="1"/>
    </xf>
    <xf numFmtId="9" fontId="3" fillId="4" borderId="11" xfId="0" applyNumberFormat="1" applyFont="1" applyFill="1" applyBorder="1" applyAlignment="1">
      <alignment vertical="center" wrapText="1"/>
    </xf>
    <xf numFmtId="44" fontId="2" fillId="4" borderId="10" xfId="0" applyNumberFormat="1" applyFont="1" applyFill="1" applyBorder="1" applyAlignment="1">
      <alignment horizontal="right" vertical="center" wrapText="1"/>
    </xf>
    <xf numFmtId="44" fontId="2" fillId="4" borderId="1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9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64" fontId="5" fillId="7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6" borderId="7" xfId="1" applyFont="1" applyFill="1" applyBorder="1" applyAlignment="1" applyProtection="1">
      <alignment horizontal="right" vertical="center" wrapText="1"/>
    </xf>
    <xf numFmtId="9" fontId="5" fillId="6" borderId="7" xfId="0" applyNumberFormat="1" applyFont="1" applyFill="1" applyBorder="1" applyAlignment="1">
      <alignment horizontal="center" vertical="center" wrapText="1"/>
    </xf>
    <xf numFmtId="44" fontId="4" fillId="6" borderId="7" xfId="1" applyFont="1" applyFill="1" applyBorder="1" applyAlignment="1" applyProtection="1">
      <alignment horizontal="right" vertical="center" wrapText="1"/>
    </xf>
    <xf numFmtId="44" fontId="4" fillId="6" borderId="8" xfId="1" applyFont="1" applyFill="1" applyBorder="1" applyAlignment="1" applyProtection="1">
      <alignment horizontal="right" vertical="center" wrapText="1"/>
    </xf>
    <xf numFmtId="164" fontId="5" fillId="8" borderId="7" xfId="0" applyNumberFormat="1" applyFont="1" applyFill="1" applyBorder="1" applyAlignment="1" applyProtection="1">
      <alignment horizontal="right" vertical="center" wrapText="1"/>
      <protection locked="0"/>
    </xf>
    <xf numFmtId="49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5" fillId="7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7" borderId="0" xfId="0" applyNumberFormat="1" applyFont="1" applyFill="1" applyAlignment="1" applyProtection="1">
      <alignment horizontal="right" vertical="center" wrapText="1"/>
      <protection locked="0"/>
    </xf>
    <xf numFmtId="49" fontId="5" fillId="7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32"/>
  <sheetViews>
    <sheetView zoomScale="140" zoomScaleNormal="140" workbookViewId="0">
      <selection activeCell="A2" sqref="A2:I2"/>
    </sheetView>
  </sheetViews>
  <sheetFormatPr defaultColWidth="9.140625" defaultRowHeight="12.75"/>
  <cols>
    <col min="1" max="1" width="4.28515625" style="6" customWidth="1"/>
    <col min="2" max="2" width="50.7109375" style="7" customWidth="1"/>
    <col min="3" max="3" width="19.140625" style="6" customWidth="1"/>
    <col min="4" max="4" width="8" style="53" customWidth="1"/>
    <col min="5" max="5" width="7.28515625" style="1" customWidth="1"/>
    <col min="6" max="6" width="14.5703125" style="2" customWidth="1"/>
    <col min="7" max="7" width="12.42578125" style="3" customWidth="1"/>
    <col min="8" max="8" width="12" style="3" customWidth="1"/>
    <col min="9" max="9" width="12.5703125" style="6" customWidth="1"/>
    <col min="10" max="10" width="15" style="6" customWidth="1"/>
    <col min="11" max="16384" width="9.140625" style="6"/>
  </cols>
  <sheetData>
    <row r="1" spans="1:10" ht="12.75" customHeight="1">
      <c r="G1" s="57" t="s">
        <v>40</v>
      </c>
      <c r="H1" s="57"/>
      <c r="I1" s="57"/>
      <c r="J1" s="57"/>
    </row>
    <row r="2" spans="1:10" ht="25.9" customHeight="1">
      <c r="A2" s="59" t="s">
        <v>42</v>
      </c>
      <c r="B2" s="59"/>
      <c r="C2" s="59"/>
      <c r="D2" s="59"/>
      <c r="E2" s="59"/>
      <c r="F2" s="59"/>
      <c r="G2" s="59"/>
      <c r="H2" s="59"/>
      <c r="I2" s="59"/>
    </row>
    <row r="3" spans="1:10" ht="9.75" customHeight="1" thickBot="1">
      <c r="A3" s="8"/>
      <c r="B3" s="8"/>
      <c r="C3" s="8"/>
      <c r="D3" s="8"/>
      <c r="E3" s="8"/>
      <c r="F3" s="8"/>
      <c r="G3" s="8"/>
      <c r="H3" s="8"/>
      <c r="I3" s="8"/>
    </row>
    <row r="4" spans="1:10" ht="51">
      <c r="A4" s="19" t="s">
        <v>0</v>
      </c>
      <c r="B4" s="14" t="s">
        <v>2</v>
      </c>
      <c r="C4" s="15" t="s">
        <v>3</v>
      </c>
      <c r="D4" s="14" t="s">
        <v>4</v>
      </c>
      <c r="E4" s="14" t="s">
        <v>5</v>
      </c>
      <c r="F4" s="16" t="s">
        <v>6</v>
      </c>
      <c r="G4" s="14" t="s">
        <v>9</v>
      </c>
      <c r="H4" s="17" t="s">
        <v>1</v>
      </c>
      <c r="I4" s="14" t="s">
        <v>10</v>
      </c>
      <c r="J4" s="18" t="s">
        <v>11</v>
      </c>
    </row>
    <row r="5" spans="1:10" s="4" customFormat="1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>
        <v>10</v>
      </c>
    </row>
    <row r="6" spans="1:10">
      <c r="A6" s="9">
        <v>1</v>
      </c>
      <c r="B6" s="26" t="s">
        <v>14</v>
      </c>
      <c r="C6" s="50"/>
      <c r="D6" s="5">
        <v>4</v>
      </c>
      <c r="E6" s="20" t="s">
        <v>35</v>
      </c>
      <c r="F6" s="49"/>
      <c r="G6" s="10">
        <f t="shared" ref="G6:G30" si="0">ROUND(D6*F6,2)</f>
        <v>0</v>
      </c>
      <c r="H6" s="11"/>
      <c r="I6" s="12">
        <f t="shared" ref="I6:I30" si="1">ROUND(G6*H6,2)</f>
        <v>0</v>
      </c>
      <c r="J6" s="13">
        <f t="shared" ref="J6:J30" si="2">SUM(G6+I6)</f>
        <v>0</v>
      </c>
    </row>
    <row r="7" spans="1:10">
      <c r="A7" s="52">
        <v>2</v>
      </c>
      <c r="B7" s="26" t="s">
        <v>15</v>
      </c>
      <c r="C7" s="50"/>
      <c r="D7" s="5">
        <v>2</v>
      </c>
      <c r="E7" s="20" t="s">
        <v>35</v>
      </c>
      <c r="F7" s="49"/>
      <c r="G7" s="10">
        <f>ROUND(D7*F7,2)</f>
        <v>0</v>
      </c>
      <c r="H7" s="11"/>
      <c r="I7" s="12">
        <f t="shared" si="1"/>
        <v>0</v>
      </c>
      <c r="J7" s="13">
        <f t="shared" si="2"/>
        <v>0</v>
      </c>
    </row>
    <row r="8" spans="1:10">
      <c r="A8" s="5">
        <v>3</v>
      </c>
      <c r="B8" s="26" t="s">
        <v>16</v>
      </c>
      <c r="C8" s="50"/>
      <c r="D8" s="4">
        <v>4</v>
      </c>
      <c r="E8" s="20" t="s">
        <v>35</v>
      </c>
      <c r="F8" s="49"/>
      <c r="G8" s="10">
        <f>ROUND(D8*F8,2)</f>
        <v>0</v>
      </c>
      <c r="H8" s="11"/>
      <c r="I8" s="12">
        <f t="shared" si="1"/>
        <v>0</v>
      </c>
      <c r="J8" s="13">
        <f t="shared" si="2"/>
        <v>0</v>
      </c>
    </row>
    <row r="9" spans="1:10">
      <c r="A9" s="9">
        <v>4</v>
      </c>
      <c r="B9" s="27" t="s">
        <v>17</v>
      </c>
      <c r="C9" s="50"/>
      <c r="D9" s="5">
        <v>3</v>
      </c>
      <c r="E9" s="20" t="s">
        <v>35</v>
      </c>
      <c r="F9" s="49"/>
      <c r="G9" s="10">
        <f t="shared" si="0"/>
        <v>0</v>
      </c>
      <c r="H9" s="11"/>
      <c r="I9" s="12">
        <f t="shared" si="1"/>
        <v>0</v>
      </c>
      <c r="J9" s="13">
        <f t="shared" si="2"/>
        <v>0</v>
      </c>
    </row>
    <row r="10" spans="1:10">
      <c r="A10" s="52">
        <v>5</v>
      </c>
      <c r="B10" s="54" t="s">
        <v>18</v>
      </c>
      <c r="C10" s="50"/>
      <c r="D10" s="5">
        <v>1</v>
      </c>
      <c r="E10" s="20" t="s">
        <v>35</v>
      </c>
      <c r="F10" s="49"/>
      <c r="G10" s="10">
        <f t="shared" si="0"/>
        <v>0</v>
      </c>
      <c r="H10" s="11"/>
      <c r="I10" s="12">
        <f t="shared" si="1"/>
        <v>0</v>
      </c>
      <c r="J10" s="13">
        <f t="shared" si="2"/>
        <v>0</v>
      </c>
    </row>
    <row r="11" spans="1:10" ht="16.5" customHeight="1">
      <c r="A11" s="62">
        <v>6</v>
      </c>
      <c r="B11" s="28" t="s">
        <v>41</v>
      </c>
      <c r="C11" s="51"/>
      <c r="D11" s="5"/>
      <c r="E11" s="20"/>
      <c r="F11" s="49"/>
      <c r="G11" s="10"/>
      <c r="H11" s="11"/>
      <c r="I11" s="12"/>
      <c r="J11" s="13"/>
    </row>
    <row r="12" spans="1:10" ht="16.5" customHeight="1">
      <c r="A12" s="63"/>
      <c r="B12" s="28" t="s">
        <v>36</v>
      </c>
      <c r="C12" s="51"/>
      <c r="D12" s="5">
        <v>3</v>
      </c>
      <c r="E12" s="20" t="s">
        <v>35</v>
      </c>
      <c r="F12" s="49"/>
      <c r="G12" s="10">
        <f t="shared" ref="G12:G14" si="3">ROUND(D12*F12,2)</f>
        <v>0</v>
      </c>
      <c r="H12" s="11"/>
      <c r="I12" s="12">
        <f t="shared" ref="I12:I14" si="4">ROUND(G12*H12,2)</f>
        <v>0</v>
      </c>
      <c r="J12" s="13">
        <f t="shared" ref="J12:J14" si="5">SUM(G12+I12)</f>
        <v>0</v>
      </c>
    </row>
    <row r="13" spans="1:10" ht="16.5" customHeight="1">
      <c r="A13" s="63"/>
      <c r="B13" s="28" t="s">
        <v>37</v>
      </c>
      <c r="C13" s="51"/>
      <c r="D13" s="5">
        <v>1</v>
      </c>
      <c r="E13" s="20" t="s">
        <v>35</v>
      </c>
      <c r="F13" s="49"/>
      <c r="G13" s="10">
        <f t="shared" si="3"/>
        <v>0</v>
      </c>
      <c r="H13" s="11"/>
      <c r="I13" s="12">
        <f t="shared" si="4"/>
        <v>0</v>
      </c>
      <c r="J13" s="13">
        <f t="shared" si="5"/>
        <v>0</v>
      </c>
    </row>
    <row r="14" spans="1:10" ht="16.5" customHeight="1">
      <c r="A14" s="64"/>
      <c r="B14" s="28" t="s">
        <v>38</v>
      </c>
      <c r="C14" s="51"/>
      <c r="D14" s="5">
        <v>1</v>
      </c>
      <c r="E14" s="20" t="s">
        <v>35</v>
      </c>
      <c r="F14" s="49"/>
      <c r="G14" s="10">
        <f t="shared" si="3"/>
        <v>0</v>
      </c>
      <c r="H14" s="11"/>
      <c r="I14" s="12">
        <f t="shared" si="4"/>
        <v>0</v>
      </c>
      <c r="J14" s="13">
        <f t="shared" si="5"/>
        <v>0</v>
      </c>
    </row>
    <row r="15" spans="1:10">
      <c r="A15" s="9">
        <v>7</v>
      </c>
      <c r="B15" s="28" t="s">
        <v>19</v>
      </c>
      <c r="C15" s="51"/>
      <c r="D15" s="5">
        <v>1</v>
      </c>
      <c r="E15" s="20" t="s">
        <v>35</v>
      </c>
      <c r="F15" s="49"/>
      <c r="G15" s="10">
        <f t="shared" si="0"/>
        <v>0</v>
      </c>
      <c r="H15" s="11"/>
      <c r="I15" s="12">
        <f t="shared" si="1"/>
        <v>0</v>
      </c>
      <c r="J15" s="13">
        <f t="shared" si="2"/>
        <v>0</v>
      </c>
    </row>
    <row r="16" spans="1:10">
      <c r="A16" s="52">
        <v>8</v>
      </c>
      <c r="B16" s="28" t="s">
        <v>20</v>
      </c>
      <c r="C16" s="51"/>
      <c r="D16" s="5">
        <v>2</v>
      </c>
      <c r="E16" s="20" t="s">
        <v>35</v>
      </c>
      <c r="F16" s="49"/>
      <c r="G16" s="10">
        <f t="shared" si="0"/>
        <v>0</v>
      </c>
      <c r="H16" s="11"/>
      <c r="I16" s="12">
        <f t="shared" si="1"/>
        <v>0</v>
      </c>
      <c r="J16" s="13">
        <f t="shared" si="2"/>
        <v>0</v>
      </c>
    </row>
    <row r="17" spans="1:10">
      <c r="A17" s="5">
        <v>9</v>
      </c>
      <c r="B17" s="28" t="s">
        <v>21</v>
      </c>
      <c r="C17" s="51"/>
      <c r="D17" s="5">
        <v>3</v>
      </c>
      <c r="E17" s="20" t="s">
        <v>35</v>
      </c>
      <c r="F17" s="49"/>
      <c r="G17" s="10">
        <f t="shared" si="0"/>
        <v>0</v>
      </c>
      <c r="H17" s="11"/>
      <c r="I17" s="12">
        <f t="shared" si="1"/>
        <v>0</v>
      </c>
      <c r="J17" s="13">
        <f t="shared" si="2"/>
        <v>0</v>
      </c>
    </row>
    <row r="18" spans="1:10" ht="25.5">
      <c r="A18" s="9">
        <v>10</v>
      </c>
      <c r="B18" s="24" t="s">
        <v>23</v>
      </c>
      <c r="C18" s="50"/>
      <c r="D18" s="5">
        <v>2</v>
      </c>
      <c r="E18" s="20" t="s">
        <v>35</v>
      </c>
      <c r="F18" s="49"/>
      <c r="G18" s="10">
        <f t="shared" si="0"/>
        <v>0</v>
      </c>
      <c r="H18" s="11"/>
      <c r="I18" s="12">
        <f t="shared" si="1"/>
        <v>0</v>
      </c>
      <c r="J18" s="13">
        <f t="shared" si="2"/>
        <v>0</v>
      </c>
    </row>
    <row r="19" spans="1:10" ht="25.5">
      <c r="A19" s="52">
        <v>11</v>
      </c>
      <c r="B19" s="25" t="s">
        <v>22</v>
      </c>
      <c r="C19" s="51"/>
      <c r="D19" s="5">
        <v>1</v>
      </c>
      <c r="E19" s="20" t="s">
        <v>35</v>
      </c>
      <c r="F19" s="49"/>
      <c r="G19" s="10">
        <f t="shared" si="0"/>
        <v>0</v>
      </c>
      <c r="H19" s="11"/>
      <c r="I19" s="12">
        <f t="shared" si="1"/>
        <v>0</v>
      </c>
      <c r="J19" s="13">
        <f t="shared" si="2"/>
        <v>0</v>
      </c>
    </row>
    <row r="20" spans="1:10" ht="15">
      <c r="A20" s="5">
        <v>12</v>
      </c>
      <c r="B20" t="s">
        <v>24</v>
      </c>
      <c r="C20" s="50"/>
      <c r="D20" s="5">
        <v>1</v>
      </c>
      <c r="E20" s="20" t="s">
        <v>35</v>
      </c>
      <c r="F20" s="49"/>
      <c r="G20" s="10">
        <f t="shared" si="0"/>
        <v>0</v>
      </c>
      <c r="H20" s="11"/>
      <c r="I20" s="12">
        <f t="shared" si="1"/>
        <v>0</v>
      </c>
      <c r="J20" s="13">
        <f t="shared" si="2"/>
        <v>0</v>
      </c>
    </row>
    <row r="21" spans="1:10" ht="25.5">
      <c r="A21" s="9">
        <v>13</v>
      </c>
      <c r="B21" s="25" t="s">
        <v>25</v>
      </c>
      <c r="C21" s="50"/>
      <c r="D21" s="5">
        <v>6</v>
      </c>
      <c r="E21" s="20" t="s">
        <v>35</v>
      </c>
      <c r="F21" s="49"/>
      <c r="G21" s="10">
        <f t="shared" si="0"/>
        <v>0</v>
      </c>
      <c r="H21" s="11"/>
      <c r="I21" s="12">
        <f t="shared" si="1"/>
        <v>0</v>
      </c>
      <c r="J21" s="13">
        <f t="shared" si="2"/>
        <v>0</v>
      </c>
    </row>
    <row r="22" spans="1:10" ht="15">
      <c r="A22" s="52">
        <v>14</v>
      </c>
      <c r="B22" t="s">
        <v>26</v>
      </c>
      <c r="C22" s="50"/>
      <c r="D22" s="5">
        <v>6</v>
      </c>
      <c r="E22" s="20" t="s">
        <v>35</v>
      </c>
      <c r="F22" s="49"/>
      <c r="G22" s="10">
        <f t="shared" si="0"/>
        <v>0</v>
      </c>
      <c r="H22" s="11"/>
      <c r="I22" s="12">
        <f t="shared" si="1"/>
        <v>0</v>
      </c>
      <c r="J22" s="13">
        <f t="shared" si="2"/>
        <v>0</v>
      </c>
    </row>
    <row r="23" spans="1:10" ht="45">
      <c r="A23" s="5">
        <v>15</v>
      </c>
      <c r="B23" s="55" t="s">
        <v>27</v>
      </c>
      <c r="C23" s="51"/>
      <c r="D23" s="5">
        <v>1</v>
      </c>
      <c r="E23" s="20" t="s">
        <v>35</v>
      </c>
      <c r="F23" s="49"/>
      <c r="G23" s="10">
        <f t="shared" si="0"/>
        <v>0</v>
      </c>
      <c r="H23" s="11"/>
      <c r="I23" s="12">
        <f t="shared" si="1"/>
        <v>0</v>
      </c>
      <c r="J23" s="13">
        <f t="shared" si="2"/>
        <v>0</v>
      </c>
    </row>
    <row r="24" spans="1:10" ht="15">
      <c r="A24" s="9">
        <v>16</v>
      </c>
      <c r="B24" s="56" t="s">
        <v>28</v>
      </c>
      <c r="C24" s="51"/>
      <c r="D24" s="5">
        <v>1</v>
      </c>
      <c r="E24" s="20" t="s">
        <v>35</v>
      </c>
      <c r="F24" s="49"/>
      <c r="G24" s="10">
        <f t="shared" si="0"/>
        <v>0</v>
      </c>
      <c r="H24" s="11"/>
      <c r="I24" s="12">
        <f t="shared" si="1"/>
        <v>0</v>
      </c>
      <c r="J24" s="13">
        <f t="shared" si="2"/>
        <v>0</v>
      </c>
    </row>
    <row r="25" spans="1:10" ht="15">
      <c r="A25" s="52">
        <v>17</v>
      </c>
      <c r="B25" s="56" t="s">
        <v>29</v>
      </c>
      <c r="C25" s="51"/>
      <c r="D25" s="5">
        <v>1</v>
      </c>
      <c r="E25" s="20" t="s">
        <v>35</v>
      </c>
      <c r="F25" s="49"/>
      <c r="G25" s="10">
        <f t="shared" si="0"/>
        <v>0</v>
      </c>
      <c r="H25" s="11"/>
      <c r="I25" s="12">
        <f t="shared" si="1"/>
        <v>0</v>
      </c>
      <c r="J25" s="13">
        <f t="shared" si="2"/>
        <v>0</v>
      </c>
    </row>
    <row r="26" spans="1:10" ht="15">
      <c r="A26" s="5">
        <v>18</v>
      </c>
      <c r="B26" s="56" t="s">
        <v>30</v>
      </c>
      <c r="C26" s="51"/>
      <c r="D26" s="5">
        <v>1</v>
      </c>
      <c r="E26" s="20" t="s">
        <v>35</v>
      </c>
      <c r="F26" s="49"/>
      <c r="G26" s="10">
        <f t="shared" si="0"/>
        <v>0</v>
      </c>
      <c r="H26" s="11"/>
      <c r="I26" s="12">
        <f t="shared" si="1"/>
        <v>0</v>
      </c>
      <c r="J26" s="13">
        <f t="shared" si="2"/>
        <v>0</v>
      </c>
    </row>
    <row r="27" spans="1:10" ht="15">
      <c r="A27" s="9">
        <v>19</v>
      </c>
      <c r="B27" s="56" t="s">
        <v>31</v>
      </c>
      <c r="C27" s="51"/>
      <c r="D27" s="5">
        <v>4</v>
      </c>
      <c r="E27" s="20" t="s">
        <v>35</v>
      </c>
      <c r="F27" s="49"/>
      <c r="G27" s="10">
        <f t="shared" si="0"/>
        <v>0</v>
      </c>
      <c r="H27" s="11"/>
      <c r="I27" s="12">
        <f t="shared" si="1"/>
        <v>0</v>
      </c>
      <c r="J27" s="13">
        <f t="shared" si="2"/>
        <v>0</v>
      </c>
    </row>
    <row r="28" spans="1:10" ht="15">
      <c r="A28" s="52">
        <v>20</v>
      </c>
      <c r="B28" s="56" t="s">
        <v>32</v>
      </c>
      <c r="C28" s="51"/>
      <c r="D28" s="5">
        <v>1</v>
      </c>
      <c r="E28" s="20" t="s">
        <v>35</v>
      </c>
      <c r="F28" s="49"/>
      <c r="G28" s="10">
        <f t="shared" si="0"/>
        <v>0</v>
      </c>
      <c r="H28" s="11"/>
      <c r="I28" s="12">
        <f t="shared" si="1"/>
        <v>0</v>
      </c>
      <c r="J28" s="13">
        <f t="shared" si="2"/>
        <v>0</v>
      </c>
    </row>
    <row r="29" spans="1:10" ht="15">
      <c r="A29" s="5">
        <v>21</v>
      </c>
      <c r="B29" s="56" t="s">
        <v>33</v>
      </c>
      <c r="C29" s="51"/>
      <c r="D29" s="5">
        <v>4</v>
      </c>
      <c r="E29" s="20" t="s">
        <v>35</v>
      </c>
      <c r="F29" s="49"/>
      <c r="G29" s="10">
        <f t="shared" si="0"/>
        <v>0</v>
      </c>
      <c r="H29" s="11"/>
      <c r="I29" s="12">
        <f t="shared" si="1"/>
        <v>0</v>
      </c>
      <c r="J29" s="13">
        <f t="shared" si="2"/>
        <v>0</v>
      </c>
    </row>
    <row r="30" spans="1:10" ht="15">
      <c r="A30" s="9">
        <v>22</v>
      </c>
      <c r="B30" s="56" t="s">
        <v>34</v>
      </c>
      <c r="C30" s="51"/>
      <c r="D30" s="5">
        <v>4</v>
      </c>
      <c r="E30" s="20" t="s">
        <v>35</v>
      </c>
      <c r="F30" s="49"/>
      <c r="G30" s="10">
        <f t="shared" si="0"/>
        <v>0</v>
      </c>
      <c r="H30" s="11"/>
      <c r="I30" s="12">
        <f t="shared" si="1"/>
        <v>0</v>
      </c>
      <c r="J30" s="13">
        <f t="shared" si="2"/>
        <v>0</v>
      </c>
    </row>
    <row r="31" spans="1:10" ht="27" customHeight="1" thickBot="1">
      <c r="A31" s="60" t="s">
        <v>8</v>
      </c>
      <c r="B31" s="61"/>
      <c r="C31" s="61"/>
      <c r="D31" s="61"/>
      <c r="E31" s="61"/>
      <c r="F31" s="61"/>
      <c r="G31" s="30">
        <f>SUM(G6:G30)</f>
        <v>0</v>
      </c>
      <c r="H31" s="31"/>
      <c r="I31" s="32">
        <f>SUM(I6:I30)</f>
        <v>0</v>
      </c>
      <c r="J31" s="33">
        <f>SUM(J6:J30)</f>
        <v>0</v>
      </c>
    </row>
    <row r="32" spans="1:10" ht="66.75" customHeight="1">
      <c r="A32" s="58" t="s">
        <v>12</v>
      </c>
      <c r="B32" s="58"/>
      <c r="C32" s="58"/>
      <c r="D32" s="58"/>
      <c r="E32" s="58"/>
      <c r="F32" s="58"/>
      <c r="G32" s="58"/>
      <c r="H32" s="58"/>
      <c r="I32" s="58"/>
      <c r="J32" s="58"/>
    </row>
  </sheetData>
  <protectedRanges>
    <protectedRange sqref="F6:F30" name="Rozstęp2_1"/>
    <protectedRange sqref="C6:C30" name="Rozstęp1"/>
  </protectedRanges>
  <mergeCells count="5">
    <mergeCell ref="G1:J1"/>
    <mergeCell ref="A32:J32"/>
    <mergeCell ref="A2:I2"/>
    <mergeCell ref="A31:F31"/>
    <mergeCell ref="A11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5D718-FFC6-437E-8813-812D4DE9BBCA}">
  <dimension ref="A1:J13"/>
  <sheetViews>
    <sheetView tabSelected="1" zoomScale="140" zoomScaleNormal="140" workbookViewId="0">
      <selection activeCell="D16" sqref="D16"/>
    </sheetView>
  </sheetViews>
  <sheetFormatPr defaultRowHeight="12.75"/>
  <cols>
    <col min="1" max="1" width="5.28515625" style="34" customWidth="1"/>
    <col min="2" max="2" width="31.140625" style="34" customWidth="1"/>
    <col min="3" max="3" width="24.85546875" style="34" customWidth="1"/>
    <col min="4" max="4" width="12" style="34" customWidth="1"/>
    <col min="5" max="5" width="12.85546875" style="34" customWidth="1"/>
    <col min="6" max="6" width="18.5703125" style="34" customWidth="1"/>
    <col min="7" max="7" width="15" style="34" customWidth="1"/>
    <col min="8" max="8" width="11.7109375" style="34" customWidth="1"/>
    <col min="9" max="9" width="15.28515625" style="34" customWidth="1"/>
    <col min="10" max="10" width="19.5703125" style="34" customWidth="1"/>
    <col min="11" max="16384" width="9.140625" style="34"/>
  </cols>
  <sheetData>
    <row r="1" spans="1:10">
      <c r="G1" s="70" t="s">
        <v>40</v>
      </c>
      <c r="H1" s="70"/>
      <c r="I1" s="70"/>
      <c r="J1" s="70"/>
    </row>
    <row r="3" spans="1:10" ht="18.7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</row>
    <row r="5" spans="1:10" ht="13.5" thickBot="1"/>
    <row r="6" spans="1:10" ht="38.25">
      <c r="A6" s="35" t="s">
        <v>0</v>
      </c>
      <c r="B6" s="36" t="s">
        <v>2</v>
      </c>
      <c r="C6" s="37" t="s">
        <v>3</v>
      </c>
      <c r="D6" s="36" t="s">
        <v>4</v>
      </c>
      <c r="E6" s="36" t="s">
        <v>5</v>
      </c>
      <c r="F6" s="38" t="s">
        <v>6</v>
      </c>
      <c r="G6" s="36" t="s">
        <v>9</v>
      </c>
      <c r="H6" s="39" t="s">
        <v>1</v>
      </c>
      <c r="I6" s="36" t="s">
        <v>10</v>
      </c>
      <c r="J6" s="40" t="s">
        <v>11</v>
      </c>
    </row>
    <row r="7" spans="1:10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3">
        <v>10</v>
      </c>
    </row>
    <row r="8" spans="1:10" ht="24.75" customHeight="1">
      <c r="A8" s="9">
        <v>1</v>
      </c>
      <c r="B8" s="29" t="s">
        <v>39</v>
      </c>
      <c r="C8" s="50"/>
      <c r="D8" s="5">
        <v>4</v>
      </c>
      <c r="E8" s="20" t="s">
        <v>7</v>
      </c>
      <c r="F8" s="49"/>
      <c r="G8" s="10">
        <f t="shared" ref="G8" si="0">ROUND(D8*F8,2)</f>
        <v>0</v>
      </c>
      <c r="H8" s="11"/>
      <c r="I8" s="12">
        <f t="shared" ref="I8" si="1">ROUND(G8*H8,2)</f>
        <v>0</v>
      </c>
      <c r="J8" s="13">
        <f t="shared" ref="J8" si="2">SUM(G8+I8)</f>
        <v>0</v>
      </c>
    </row>
    <row r="9" spans="1:10" ht="26.25" customHeight="1">
      <c r="A9" s="67" t="s">
        <v>13</v>
      </c>
      <c r="B9" s="68"/>
      <c r="C9" s="68"/>
      <c r="D9" s="68"/>
      <c r="E9" s="69"/>
      <c r="F9" s="44"/>
      <c r="G9" s="45">
        <f>SUM(G8:G8)</f>
        <v>0</v>
      </c>
      <c r="H9" s="46"/>
      <c r="I9" s="47">
        <f>SUM(I8:I8)</f>
        <v>0</v>
      </c>
      <c r="J9" s="48">
        <f>SUM(J8:J8)</f>
        <v>0</v>
      </c>
    </row>
    <row r="11" spans="1:10">
      <c r="B11" s="65" t="s">
        <v>12</v>
      </c>
      <c r="C11" s="65"/>
      <c r="D11" s="65"/>
      <c r="E11" s="65"/>
      <c r="F11" s="65"/>
      <c r="G11" s="65"/>
      <c r="H11" s="65"/>
      <c r="I11" s="65"/>
      <c r="J11" s="65"/>
    </row>
    <row r="12" spans="1:10">
      <c r="B12" s="65"/>
      <c r="C12" s="65"/>
      <c r="D12" s="65"/>
      <c r="E12" s="65"/>
      <c r="F12" s="65"/>
      <c r="G12" s="65"/>
      <c r="H12" s="65"/>
      <c r="I12" s="65"/>
      <c r="J12" s="65"/>
    </row>
    <row r="13" spans="1:10">
      <c r="B13" s="65"/>
      <c r="C13" s="65"/>
      <c r="D13" s="65"/>
      <c r="E13" s="65"/>
      <c r="F13" s="65"/>
      <c r="G13" s="65"/>
      <c r="H13" s="65"/>
      <c r="I13" s="65"/>
      <c r="J13" s="65"/>
    </row>
  </sheetData>
  <protectedRanges>
    <protectedRange sqref="F8:F9" name="Rozstęp2_2"/>
    <protectedRange sqref="A9 C8" name="Rozstęp1_2"/>
  </protectedRanges>
  <mergeCells count="4">
    <mergeCell ref="A9:E9"/>
    <mergeCell ref="B11:J13"/>
    <mergeCell ref="A3:J3"/>
    <mergeCell ref="G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Joanna Chodzińska-Strączak</cp:lastModifiedBy>
  <cp:revision/>
  <dcterms:created xsi:type="dcterms:W3CDTF">2022-11-19T10:10:56Z</dcterms:created>
  <dcterms:modified xsi:type="dcterms:W3CDTF">2023-04-27T08:04:36Z</dcterms:modified>
  <cp:category/>
  <cp:contentStatus/>
</cp:coreProperties>
</file>