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13_ncr:1_{7F4FB48C-AFC4-40C6-9125-BC31163EAE29}" xr6:coauthVersionLast="47" xr6:coauthVersionMax="47" xr10:uidLastSave="{00000000-0000-0000-0000-000000000000}"/>
  <bookViews>
    <workbookView xWindow="-120" yWindow="-120" windowWidth="29040" windowHeight="15720" xr2:uid="{00000000-000D-0000-FFFF-FFFF00000000}"/>
  </bookViews>
  <sheets>
    <sheet name="Załącznik nr 2A do SWZ"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2" l="1"/>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H61" i="2"/>
  <c r="H62" i="2"/>
  <c r="H7" i="2"/>
  <c r="J7" i="2" s="1"/>
  <c r="K7" i="2" s="1"/>
  <c r="H8" i="2"/>
  <c r="H9" i="2"/>
  <c r="H10" i="2"/>
  <c r="J10" i="2" s="1"/>
  <c r="K10" i="2" s="1"/>
  <c r="H11" i="2"/>
  <c r="J11" i="2" s="1"/>
  <c r="K11" i="2" s="1"/>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3" i="2"/>
  <c r="H6" i="2"/>
  <c r="H64" i="2" l="1"/>
  <c r="J9" i="2"/>
  <c r="K9" i="2" s="1"/>
  <c r="J6" i="2"/>
  <c r="J8" i="2"/>
  <c r="K8" i="2" s="1"/>
  <c r="J64" i="2" l="1"/>
  <c r="K6" i="2"/>
  <c r="K64" i="2" s="1"/>
</calcChain>
</file>

<file path=xl/sharedStrings.xml><?xml version="1.0" encoding="utf-8"?>
<sst xmlns="http://schemas.openxmlformats.org/spreadsheetml/2006/main" count="195" uniqueCount="158">
  <si>
    <t>Lp.</t>
  </si>
  <si>
    <t>Podatek VAT</t>
  </si>
  <si>
    <t>Wartość pozycji netto</t>
  </si>
  <si>
    <t>Kwota podatku</t>
  </si>
  <si>
    <t>Wartość pozycji brutto</t>
  </si>
  <si>
    <t>Worki do odkurzacza S10</t>
  </si>
  <si>
    <t>Razem</t>
  </si>
  <si>
    <t xml:space="preserve"> </t>
  </si>
  <si>
    <t>Gąbka bez profilu (zmywak kuchenny)</t>
  </si>
  <si>
    <t>Wielkość opakowania</t>
  </si>
  <si>
    <t>10 litrów</t>
  </si>
  <si>
    <t>5 litrów</t>
  </si>
  <si>
    <t>1 rolka (20 sztuk na rolce)</t>
  </si>
  <si>
    <t>1 rolka (10 sztuk na rolce)</t>
  </si>
  <si>
    <t>1 szt</t>
  </si>
  <si>
    <t>1 litr</t>
  </si>
  <si>
    <t>1 szt.</t>
  </si>
  <si>
    <t>750 ml</t>
  </si>
  <si>
    <t>Worki na śmieci LDPE 120L</t>
  </si>
  <si>
    <t xml:space="preserve">Worki na śmieci LDPE 60L </t>
  </si>
  <si>
    <t>Worki na śmieci LDPE 240L</t>
  </si>
  <si>
    <t>Preparat do dezynfekcji rąk</t>
  </si>
  <si>
    <t>Cena netto za opakowanie</t>
  </si>
  <si>
    <t>Załącznik nr 1 do Umowy</t>
  </si>
  <si>
    <r>
      <t xml:space="preserve">Stawka Podatku </t>
    </r>
    <r>
      <rPr>
        <b/>
        <sz val="10"/>
        <color indexed="10"/>
        <rFont val="Calibri"/>
        <family val="2"/>
        <charset val="238"/>
      </rPr>
      <t>(wpisać %)</t>
    </r>
  </si>
  <si>
    <t>Nazwa artykułu utrzymania czystości</t>
  </si>
  <si>
    <t>Charakterystyka artykułu utrzymania czystości</t>
  </si>
  <si>
    <t>Mydło w płynie antybakteryjne</t>
  </si>
  <si>
    <t>Płyn do mycia naczyń</t>
  </si>
  <si>
    <t>Preparat do czyszczenia powierzchni myjąco-dezodorujący</t>
  </si>
  <si>
    <t>Płyn do czyszczenia armatury w żelu</t>
  </si>
  <si>
    <t>Kij do mopa z wytrzymałego metalu - gruby</t>
  </si>
  <si>
    <t>Preparat do usuwania śladów z markerów, pisaków i farb</t>
  </si>
  <si>
    <t>Końcówka mop wkręcany sznurkowy</t>
  </si>
  <si>
    <t>Ściereczka mikrofibra 300 g</t>
  </si>
  <si>
    <t xml:space="preserve">Odświeżacz powietrza w postaci granulek przeznaczony do użycia w odkurzaczach przemysłowych na sucho </t>
  </si>
  <si>
    <t>Pad piankowy gąbka</t>
  </si>
  <si>
    <t>Spryskiwacz pianowy</t>
  </si>
  <si>
    <t>Żel do WC odkamieniający</t>
  </si>
  <si>
    <t>Mleczko czyszcząco-polerujące</t>
  </si>
  <si>
    <t>Żel do WC chlorowy płyn z aktywnymi cząsteczkami zapobiegającymi oosadzaniu się kamienia</t>
  </si>
  <si>
    <t>Preparat do czyszczenia, zabezpieczania i nabłyszczania podłogi, tworzący wartwę ochronną</t>
  </si>
  <si>
    <t>Pastylki do zmywarki</t>
  </si>
  <si>
    <t>Załącznik nr 2A do SWZ</t>
  </si>
  <si>
    <t>Butelka ze spryskiwaczem 750ml</t>
  </si>
  <si>
    <t xml:space="preserve">Butelka HDPE WC 750 ML z nakrętką </t>
  </si>
  <si>
    <t>Kostka WC z koszyczkiem</t>
  </si>
  <si>
    <t>Przegubowa miotełka z wyczesującą szufelką</t>
  </si>
  <si>
    <t xml:space="preserve">Płyn do dezynfekcji 5l </t>
  </si>
  <si>
    <t>Płyn do mycia szyb</t>
  </si>
  <si>
    <t>Preparat do czyszczenia podłóg laminowanych i lakierowanego parkietu.</t>
  </si>
  <si>
    <t>Preparat do gruntowego czyszczenia sanitariatów</t>
  </si>
  <si>
    <t>Proszek do prania</t>
  </si>
  <si>
    <t>Rękawice diagnostyczne nitrylowe</t>
  </si>
  <si>
    <t>Szczotka do WC</t>
  </si>
  <si>
    <t>Szczotka chodnikowa</t>
  </si>
  <si>
    <t>Wkładka zapachowa do pisuaru</t>
  </si>
  <si>
    <t>Worki na śmieci LD 35L</t>
  </si>
  <si>
    <t xml:space="preserve">Końcówka do mopa, sznurkowa, pasująca do kija z gwintem, trwała, wyjątkowo chłonna , do mycia różnego rodzaju powierzchni, materiał: bawełna, kolor niebiesko biały, długość całkowita z gwintem: 32 cm, waga 250 gr.                                </t>
  </si>
  <si>
    <t>Pad Piankowy Gąbka do doczyszczania wykonana z melaminy.</t>
  </si>
  <si>
    <t xml:space="preserve">Pastylki/kapsułki do zmywarki (jakość premium), folia rozpuszczalna, skuteczne w krótkich cyklach zmywania, ochrona naczyń i srebra, ochrona przed kamieniem, czyszczenie filtra zmywarki, funkcja soli, funkcja nabłyszczania. </t>
  </si>
  <si>
    <t xml:space="preserve">Zagęszczony płyn czyszcząco-dezynfekujący do armatury, czyści i dezynfekuje powierzchnie (działanie bakteriobójcze, grzybobójcze, sporobójcze i wirusobójcze), można stosować także jako wybielacz, zapobiega osadzaniu się kamienia. </t>
  </si>
  <si>
    <t>Płyn do mycia naczyń o właściwościach: dobre właściwości myjące, nie pozostawia zacieków (po wyschnięciu), gęsta konsystencja, pH 6,5 – 8,0. Zawierający w swoim składzie: Pasta ABSNa 5 – 10 %, Sól sodowa oksyetylenowanego siarczanu alkoholu tłuszczowego 2,5 – 5,0 %, Betaina kokosowa &lt; 2,5%, op. 5l</t>
  </si>
  <si>
    <t xml:space="preserve">Wodny środek czyszczący na bazie niejonowych związków powierzchniowo czynnych i organicznych rozpuszczalników rozpuszczalnych w wodzie Preparat do mycia powierzchni szklanych, okna, ramy okienne, plastiki. Zawierający w swoim składzie: propan-2-ol 5 &lt; 10%, 2-butoksyetanol 5 &lt; 10% op. 10 L, Ph 9,5, gęstość 0,996 g/cm3, rozpuszczalniki organiczne 8,4% </t>
  </si>
  <si>
    <t xml:space="preserve">Wysokowydajny preparat do czyszczenia podłóg laminowanych i lakierowanego parkietu. Wysycha szybko nie pozostawiając smug. Dzięki właściwościom antypoślizgowym może być stosowany do podłóg sportowych. Spełnia wymagania normy DIN 18 032 par. 7.5 :
bezpieczeństwo antypoślizgowe. </t>
  </si>
  <si>
    <t xml:space="preserve">Preparat do czyszczenia, zabezpieczania i nabłyszczania wszystkich rodzajów podłóg zmywalnych/odpornych na działanie wody, tworzący na powierzchni warstwę ochronną, regularne stosowanie wzmacnia ochronę powierzchni, przeznaczony do aplikacji ręcznej. </t>
  </si>
  <si>
    <t>Skutecznie zwalcza wszelkiego rodzaju drobnoustroje — zgodny z normami EN1500, EN12791 i EN14476* *usuwa wszelkie wirusy otoczkowe, rotawirusy i norowirusy Łatwo się rozsmarowuje i nawilża skórę, nie pozostawiając klejącej powłoki posiada wolnostojącą butelkę z pompką można ustawić w dowolnym miejscu. Alkoholowy preparat w żelu do dezynfekcji rąk.</t>
  </si>
  <si>
    <t xml:space="preserve">Wodny środek czyszczący na bazie niejonowych związków powierzchniowo czynnych i kwasów nieorganicznych Środek do bieżącego i gruntownego mycia i odkamieniania toalet. Zawierający w swoim składzie: kwas fosforowy(V) 10 &lt; 20%, Ph 0,5, kolor czerwony o charakterystycznym zapachu, gęstość 1,115 g/cm³zawartość ciał stałych 19,5. op. 10L  </t>
  </si>
  <si>
    <t>Specjalistyczny preparat do usuwania tuszu długopisów, pisaków, mazaków nawet tych nie zmywalnych. Zawierający w swoim składzie: 1-metoksypropan-2-ol 50-100%, gęstość 0,922g/cm3, rozpuszczalniki organiczne 95%.</t>
  </si>
  <si>
    <t xml:space="preserve">Proszek do prania tkanin kolorowych, o świeżym, przyjemnym zapachu, polecany do prania większości tkanin, za wyjątkiem wełny i naturalnego jedwabiu. Skutecznie usuwa różnego rodzaju plamy i zabrudzenia, zapewniając doskonałe efekty prania bez utraty koloru oraz szarzenia tkanin. Opakowanie: 7kg. </t>
  </si>
  <si>
    <t>Odświeżacze wykorzystują opatentowaną technologię deodoryzacji i aromatyzacji pisuarów. Pomagają utrzymać pisuar i toaletę w czystości w prosty sposób. Wkładki zapachowe maja bardzo intensywny zapach i potrafią poradzić sobie w trudnych warunkach takich jak: restauracje, hotele, stacje benzynowe lub budynki użyteczności publicznej. Specjalnie zaprojektowane włoski w 99.9% eliminują rozprysk.Trwałość zapachu do 30 dni.</t>
  </si>
  <si>
    <t>Worki papierowe do odkurzacza Cleanfix S10</t>
  </si>
  <si>
    <t xml:space="preserve">Zagęszczony płyn do mycia i dezynfekcji urządzeń i powierzchni w pomieszczeniach sanitarnych oraz do mycia i dezynfekcji powierzchni w szpitalach i innych placówkach służby zdrowia. Produkt polecany jest również do wybielania tkanin białych. Dzięki zagęszczonej konsystencji, preparat dłużej przywiera do czyszczonej powierzchni jest skuteczny przeciwko bakteriom, wirusom i grzybom. Składniki podchloryn sodu (aktywny chlor) 3-10%, aminy, koko alkilodimetylo, N-tlenki 1-3%, wodorotlenek sodu 0.1-1. </t>
  </si>
  <si>
    <t xml:space="preserve">Produkt o żelowej konsystencji dedykowany do gruntownego czyszczenia pisuarów i muszli klozetowych o dużej mocy usuwania kamienia, zapewnia wysoki połysk oraz wybiela usuwając wszystkie zanieczyszczenia. Skutecznie usuwa nawet starsze osady wapienne i rdzę oraz naloty, pozostawiając delikatnych zapach. - Zapach: Perfumowany, PH (1%) - 1.85, Gęstość ( 28ͦ) - 1.070, -	Napięcie powierzchniowe:   35.1 mN/m </t>
  </si>
  <si>
    <t>1szt.</t>
  </si>
  <si>
    <t xml:space="preserve">1 szt. </t>
  </si>
  <si>
    <t>1 rolka  ( 20 szt. na rolce )</t>
  </si>
  <si>
    <t>Wysokiej jakości butelka z tworzywa PET o pojemności 750 ml ze spryskiwaczem. Produkt przeznaczony jest do napełnienia dowolnym środkiem chemicznym lub wodą, a następnie do rozpylania środka na czyszczoną powierzchnię. Spryskiwacz, atomizer posiada funkcję blokady ON / OFF.</t>
  </si>
  <si>
    <t>Butelka WC 750 ML to opakowanie zaprojektowane pod kątem wyrobów chemii gospodarczej, takich jak płyny, koncentraty, żele do czyszczenia oraz dezynfekcji WC. Butelka z wysokiej jakości polietylenu o wysokiej gęstości – PE-HD/HDPE, dzięki czemu jest odporna na różnego rodzaju uszkodzenia mechaniczne oraz przecieki. Tworzywo o wysokiej odporności na działanie szeregu związków chemicznych.</t>
  </si>
  <si>
    <t>Kostka WC zapachowa kostka w koszyczku do odświeżania muszli sedesowej. Zapobiega osadzaniu się kamienia, pozostawiając na długo świeży zapach czystości. odświeża, zapobiega osadzaniu się kamienia, pozostawia przyjemny zapach, działa antybakteryjnie, dyskretna, zajmuje niewiele miejsca w toalecie, wydajna - wystarcza na wiele spłukań, otwierany koszyczek - można wymienić w nim wkład.</t>
  </si>
  <si>
    <t>2w1 zmiotka z wyczesującą szufelką, szczotka z ekstra cienkim włosiem
można przechylać na boki, w górnej części łopatki ząbki do oczyszczenia zmiotki, połączenie plastiku i metalu. Wymiary szufelki: 25 x 25 x 95 cm, miotełki 25 x 2,5 x 95 cm.</t>
  </si>
  <si>
    <t>Mop płaski z mikrofazy kieszeniowo-taśmowy 40 cm Mop z mikrofazy o mocnych właściwościach czyszczących i dużej trwałości (poliester i poliamid) Mięsisty, doskonale przylega do powierzchni
Idealny na strukturalne, porowate powierzchnie Posiada otwory do odprowadzania wody Dwusystemowy - wyposażony w kieszenie i taśmy dzięki czemu współpracuje z każdego typu stelażem. W krawędzie kieszeni dla lepszego mocowania w stelażu wszyto gąbki.</t>
  </si>
  <si>
    <t>250 ml</t>
  </si>
  <si>
    <t>Odświeżacz powietrza w żelu, okres działania ok. 30 dni. Różne zapachy.</t>
  </si>
  <si>
    <t>80 szt. w opakowaniu</t>
  </si>
  <si>
    <t>0.5 litra</t>
  </si>
  <si>
    <t>7 kg</t>
  </si>
  <si>
    <t>1 pudełko (100 szt. w pudełku)</t>
  </si>
  <si>
    <t>Spryskiwacz dwu funkcyjny, który rozpyla  po przełączeniu spryskuje pianą.</t>
  </si>
  <si>
    <t xml:space="preserve">Część I - SUKCESYWNA DOSTAWA ARTYKUŁÓW UTRZYMANIA CZYSTOŚCI                                                                                                                                           FORMULARZ CENOWY </t>
  </si>
  <si>
    <t xml:space="preserve">Zamawiający zastrzega, że ilości przedmiotu zamówienia wskazane w tym załączniku są ilościami służącymi do skalkulowania ceny oferty, porównania ofert i wyboru najkorzystniejszej oferty. </t>
  </si>
  <si>
    <t>Ilość opakowań</t>
  </si>
  <si>
    <t>Informacja dla Wykonawcy:
Formularz cenowy musi być opatrzony przez osobę lub osoby uprawnione do reprezentowania Wykonawcy: kwalifikowanym podpisem elektronicznym lub  podpisem zaufanym lub podpisem osobistym (e-dowód) i przekazany Zamawiającemu wraz z dokumentem potwierdzającym prawo do reprezentacji Wykonawcy przez osobę podpisującą ofertę.</t>
  </si>
  <si>
    <t>Odświeżacz powietrza w żelu 150g</t>
  </si>
  <si>
    <t>Mydło w kostce</t>
  </si>
  <si>
    <t>Pasta do rąk</t>
  </si>
  <si>
    <t xml:space="preserve"> 1 litr</t>
  </si>
  <si>
    <t>Kremowe mydło 90g, wygładza i pielęgnuje skórę, delikatnie myje skórę, nie podrażniając jej, mydło można stosować do każdego rodzaju skóry. Nie powoduje uczuleń.</t>
  </si>
  <si>
    <t xml:space="preserve">Worki LDPE 60 Litrów Worek LD 600 x 800 mm, grubość folii – 31 μm, 20 szt. na rolce pakowane po 20 rolek MOCNE Waga rolki 54g   </t>
  </si>
  <si>
    <t xml:space="preserve">Worki LDPE 120 LITRÓW Worek LD 800 x 1200 mm grubość folii – 60 μm, 25 szt. na rolce pakowane po 10 rolek MOCNE. Waga rolki 107g   </t>
  </si>
  <si>
    <t xml:space="preserve">Worki LDPE 35 Litrów Worek LD 500 x 600 mm, grubość folii – 31 μm, 20 szt. na rolce pakowane po 20 rolek. Waga rolki 34g   </t>
  </si>
  <si>
    <t>Kolorowe gąbki szorujące wielorazowego użytku. Dwustronne wykonane z wysokogatunkowego tworzywa - miękka pianka oraz szorstka fibra. Wymiar 9.5 cm x 6.5 cm</t>
  </si>
  <si>
    <t xml:space="preserve">Pasta BHP, przeznaczona do usuwania zabrudzeń z tłuszczu, smaru, oleju, żywicy, sadzy itp. Kolor czerwony, zapach cytrusowy, wartość pH 6, gęstość 0,8 g/cm³ Nie zawiera piasku. Nie zatyka systemów kanalizacyjnych. Bardzo oszczędna w użyciu. Nie wymaga użycia ciepłej wody. W swoim składzie zawieraPerfluorohexane-1-sulphonic acid and its salts. Opakowanie 0.5L/0.6kg  </t>
  </si>
  <si>
    <t>Kij do mopa gruby, długość 130 cm, średnica 24 mm wykonany z wytrzymałego metalu, posiada gwintowaną końcówkę pasującą do wszelkiego rodzaju szczotek i końcówek mop, powleczony tworzywem odpornym na zarysowania i zadrapania, posiada uchwyt pozwlający na powieszenie go na haczyku.</t>
  </si>
  <si>
    <t>Worki LDPE 240 litrów 1200 x 1500 mm EXTRA DUŻE MOCNE WORKI</t>
  </si>
  <si>
    <t>10 szt. w opakowaniu</t>
  </si>
  <si>
    <t>150 g</t>
  </si>
  <si>
    <t>Pasta do rąk w żelu</t>
  </si>
  <si>
    <t>1 kg</t>
  </si>
  <si>
    <t>Mleczko czyszcząco-polerujące usuwające trudne zabrudzenia, nie rysujące powierzchni, przeznaczenie: kuchenki, stal chromowana, ceramika szklana, armatura, pH koncentratu: 9,7. S kładniki zgodnie z zaleceniami UE, mniej niż 5% anionowych związków powierzchniowo czynnych, mydło, fosfaty. Dalsze składniki: substancje polerujące, substancje zapachowe, substancje barwiące, środki konserwujące. Opakowanie 1 kg.</t>
  </si>
  <si>
    <t>Żel o intensywnym cytrynowym zapachu, usuwający mocne zabrudzenia z rąk. Stosowany na suche ręce. Szczególnie zalecany przy zabrudzeniach takich jak: smary, przepracowane oleje, smoła, farby drukarskie itp. Kolor: żółty
Konsystencja: płynna, Zapach: specyficzny dla produktu, cytryna
Odczyn pH: 5,5 – 6,5 Gęstość względna: 1,007 g/cm³ op. 10 L</t>
  </si>
  <si>
    <t>Żel o intensywnym cytrynowym zapachu, usuwający mocne zabrudzenia z rąk. Stosowany na suche ręce. Szczególnie zalecany przy zabrudzeniach takich jak: smary, przepracowane oleje, smoła, farby drukarskie itp. Kolor: żółty
Konsystencja: płynna, Zapach: specyficzny dla produktu, cytryna
Odczyn pH: 5,5 – 6,5 Gęstość względna: 1,007 g/cm³ op. 5 L</t>
  </si>
  <si>
    <t xml:space="preserve">Skuteczny, łatwy w użyciu, uniwersalny mop niskiego tarcia o szerokości 40 cm, mocowany do uchwytu na wsuwane paski, pasujący do uchwytu Vileda  Ultraspeed 40 cm, wykonany z mikrowłókien. Przeznaczony do sprzątania podłóg gładkich oraz zabezpieczonych polimerami. Połączenie 100% poliestrowych mikrowłókien z podłużnymi paskami z poliamidu dla lepszego usuwania mocno przywartego brudu. Zachowuje swoje właściwości po 250 cyklach prania w pralce. </t>
  </si>
  <si>
    <t>Mop do zestawu turbo</t>
  </si>
  <si>
    <t xml:space="preserve">Mop obrotowy okrągły </t>
  </si>
  <si>
    <t>Mop bawełniany płaski</t>
  </si>
  <si>
    <t>MOP Z RZEPEM PREMIUM, MIKROWŁÓKNO, 47 X 13 CM, NIEBIESKI, pasujący do stelaża aluminiowego do mopów z mikrofazy PREMIUM mocowanych na rzep, – niebieski, pochłania nawet najmniejsze cząstki brudu, warstwowa budowa z mikrowłókien zapewnia maksymalną skuteczność czyszczenia, doskonały do wszelkich powierzchni podłóg, szczególnie do porowatych, wewnętrzna warstwa doskonale chłonie i przetrzymuje wodę, mop nie kapie i nie wymaga częstego namaczania.</t>
  </si>
  <si>
    <t xml:space="preserve">Mydło w płynie antybakteryjne, delikatne mydło zawierające glicerynę do mycia rąk i całego ciała. Posiada neutralne pH dla skóry. Op. 5 l.                                   </t>
  </si>
  <si>
    <t>Szczotka chodnikowa 60cm włosie włókno nylonowe z kijem drewnianym 120cm</t>
  </si>
  <si>
    <t>Ściereczka z mikrofibry przydatna do różnego rodzaju prac. Wygodna w użyciu, przyjemna w dotyku. Rozmiar 40 cm x 40 cm. Gramatura materiału 300 gr./m2, chłonność: 420%, Skład: 80% poliester oraz 20% poliamid, wytrzymałość: materiału min. 350 cykli prania, temperatura prania: 95ºC, dostępne kolory: niebieski, różowy i zielony.</t>
  </si>
  <si>
    <t xml:space="preserve">KOMPLET POJEMNIK I SZCZOTKA WC Z CZYŚCIKIEM POD OBRZEŻE MUSZLI, PLASTIK BIAŁY, charakteryzuje się białym kolorem oraz opływowym kształtem. Pojemnik wykonany z tworzywa sztucznego odporny na działanie wody i łatwy w czyszczeniu. Wymiary 12,5 x 12,5 x 40 cm, </t>
  </si>
  <si>
    <t>Uchwyt mopa 40 cm z kijem</t>
  </si>
  <si>
    <t xml:space="preserve">Stelaż płaski do mopa o długości 40 cm z ruchomym przegubem, kolor podstawy szary z pomarańczowymi klapkami dociskowymi, mechanizmem składania podstawy na klik. Długość 400 mm, szerokość 110 mm, wysokość z przegubem 235 mm wykonany w 100% z tworzywa sztucznego o wadze 0.75 do 0.82 kg, wytrzymały kij aluminiowy o wymiarach średnica 23 mm x długość 1400mm o wadze 0.35 kg.  </t>
  </si>
  <si>
    <t>Mop bawełniany z uszami 40 cm</t>
  </si>
  <si>
    <t xml:space="preserve">Płyn do gruntownego czyszczenia powierzchni mikroporowatych </t>
  </si>
  <si>
    <t>Zasadowy preparat zaprojektowany specjalnie do gruntownego czyszczenia powierzchni mikroporowatych. Penetruje pory dogłębnie i usuwa zabrudzenia które wniknęły w strukturę podłogi. Usuwa uporczywe zabrudzenia, np. w warsztatach samochodowych oraz w przemyśle maszynowym. Nadaje się do wszystkich powierzchni odpornych na środki o odczynie zasadowym, a szczególności do wodoodpornych powierzchni podłogowych takich jak: PCV, kamień naturalny, beton, marmur, płytki ceramiczne, porcelana sanitarna, gres, posadzki z żywicy epoksydowej, itp. Waga brutto opakowania 10 L - 11,21 kg, zawierający w swoim składzie fenylometanol 10-20%, sodium cumenesulphonate ≥5-&lt;10%, 2-aminoetanol ≥2,5-&lt;5%, Alcohol C13-iso, ethoxylated 9.5 EO ≥3-≤5%, pH w 20 °C 13, Gęstość w 20 °C: 1,063 g/cm3, opakowanie 10L</t>
  </si>
  <si>
    <t>Miotła z kijem 40 cm</t>
  </si>
  <si>
    <t>Preparat do pielęgnacji powierzchni drewnianiaych i szklanych (spray)</t>
  </si>
  <si>
    <t xml:space="preserve">Preparat do pielęgnacji wielu rodzajów powierzchni np. metalu, szkła, zabezpieczonego drewna i plastiku, nie pozostawia smug i zacieków, aplikator w spray’u. </t>
  </si>
  <si>
    <t xml:space="preserve">Wysoko skoncentrowany środek dezodorujący przeznaczony do zmywania wszelkich wodoodpornych powierzchni w łazienkach. Pozostawia przyjemny długo utrzymujący się zapach i świeżość w pomieszczeniach. Przeznaczony szczególnie do urządzeń toaletowych, kąpielowych, myjących, pryszniców, w szatni. Do wszystkich zmywalnych powierzchni, podłóg i przedmiotów z porcelany sanitarnej, ceramiki, emalii, tworzyw sztucznych, chromu, stali chromowej, powierzchni lakierowanych i malowanych. zawierający w swoim składzie: Alcohol C13-iso, ethoxylated 9.5 EO 2,5 &lt; 3%, propan-2-ol 2,5 &lt; 5%, Aldehyd heksylo-cynamonowy 0,1-&lt; 1%,  Linalol 01-&lt;1%, Geraniol 01-&lt;1% Ph. 8,5, gęstość 1,002 g/cm3 op. 10L </t>
  </si>
  <si>
    <t>Miotła do zamiatania dużych powierzchni, Szczotka do zamiatania wykonana z drewna bukowego i włosia mieszanka. Do mocowania kija został zamontowany metalowy uchwyt, dzięki temu kij jest po skosie w stosunku do podłogi co umożliwia zamiatanie przed siebie. Mocowanie kija do szczotki po skosie, sprawia że posługując się miotłą używasz dużo mniej siły, niż w przypadku standardowego prostopadłego mocowania kija do miotły. Wysokość	12 cm
Sposób mocowania kija Metalowy uchwyt, Szerokość 60 cm, Głębokość 5 cm
Waga 695 g Rodzaj włosia Mieszanka naturalnego ze sztucznym, Długość włosia 55 mm Średnica kija 22 mm, Średnica gwintu bez gwintu Rodzaj gwintu uchwyt metalowy. Kija o średnicy 22 mm 110cm drewniany.</t>
  </si>
  <si>
    <t xml:space="preserve">Szczotka do podłóg twardych 30 cm </t>
  </si>
  <si>
    <t>Konstrukcja: gumowe kółka, syntetyczne włosie, przegub, twardy plastik, Kolor: czarny, Średnica wejścia rury: 32mm, Szerokość: 30cm</t>
  </si>
  <si>
    <t>Kostki do pisuaru</t>
  </si>
  <si>
    <t>1 op. ( 150 kostek )</t>
  </si>
  <si>
    <t xml:space="preserve">Kostki pomagające utrzymać czystość w pisuarach. Są gotowe do użycia i łatwe w zastosowaniu. Skutecznie czyszczą i usuwają nieprzyjemne zapachy. Po spłukaniu pozostawiają przyjemny, świeży zapach. Będą odpowiednie do każdego pisuaru. Kostki są w pełni rozpuszczalne w wodzie. W wiaderku znajduje się 150 kostek. - skuteczne czyszczenie wnętrz pisuarów. Kostki wyróżnia duża wydajność, usuwanie nieprzyjemnych zapachów, pozostawianie świeżego, przyjemnego zapachu, łatwe zastosowanie. Zawierające w swoim składzie C10-13-alkilowe pochodne, soli sodowych kwasu
benzenosulfonowy 20-30%, węglandisodu 3-10%, d-Limonen 0.1-1%, kostki koloru zielonego o zapachup perfumowany. </t>
  </si>
  <si>
    <t xml:space="preserve">Mydło Hipoalergiczne w płynie </t>
  </si>
  <si>
    <t>Wysokiej jakości Miotła - Szczotka do zamiatania wykonana ręcznie w 100% z naturalnego włosia końskiego łatwo zbiera kurz i cząsteczki brudu z powierzchni podłóg nie pozostawia po sobie kudełków kurzu. Wysokość całkowita 10 cm, szerokość 40cm, głębokość 5 cm długość włosia 6 cm, szerokość opakowania: 45 wysokość opakowania: 10, głębokość opakowania: 10, waga opakowania: 0.5 kg mocowanie gwintowe kija o średnicy 22 mm, kij 110cm drewniany.</t>
  </si>
  <si>
    <t>Miotła z kijem 60 cm</t>
  </si>
  <si>
    <t>Mop kieszeniowy płaski przystosowany do uchwytu o długości 40 cm waga 145 g. - skład części roboczej 47% bawełna, 53% poliester, skład podkładu ( podstawy mopa ) 35% bawełna, 65% poliester. Odporność na temp. prania 95 °C, suszenia 110 °C.  Wymiary mopa : wymiary przed praniem zew.dł.440 mm,szer.145 mm, wymiary po praniu zew.dł.420 mm, szer.140 mm, wymiary przed praniem wew.dł.410 mm szer.125 mm, wymiary po praniu wew. dł.400 mm, szer.120 mm. Frędzle zamknięte w środku, rodzaj tkania wew. rzędów pętelek zapewniający brak możliwości wyciągnięcia nitki z tkaniny, frędzle otwarte na zewnątrz, posiadający dwie kieszenie do mocowania mopa na uchwycie, kieszenie mopa o wzmocnionym brzegu z rozciągliwego materiału zapewniającego zmniejszenie naprężeń i wyeliminowanie możliwości uszkodzeń mechanicznych, wymiary wew. kieszeni: szer. 120 mm,gł. 65 mm.Trwale oznakowanie(w kolorze czarnym) jednej kieszeni informacją o nazwie producenta, nazwie handlowej, przepisie prania,numerze katalogowym, rozmiarze mopa oraz dacie produkcji. Mop zaopatrzony w kolorowe lamówki (min. 6 kolorów do wyboru) wszyte na całej długości mopa. Gwarancja min 250 cykli prawidłowych prań. Mop posiada zewnętrzna tasiemkę o wym. 50x260mm zakończona zaszewka (zgrubieniem) do zawieszenia na uchwycie, umożliwiająca bezdotykowe płukanie mopa.</t>
  </si>
  <si>
    <t>Bardzo wytrzymały Mop płaski, wytrzymały, świetnie usuwa zabrudzenia z wszystkich rodzajów posadzek. Można go używać do mycia na mokro oraz do mycia na wilgotno, posiada cztery wszywki pozwalające na oznaczenie kolorystyczne: czerwona, niebieska, żółta, zielona, wykonany z bawełny/ poliestrem, kurczliwość &lt; 3%, o chłonności ok. 350% ciężaru własnego, można go prać w temperatuże 60°C - 95°C, wytrzymałość około 300 prań.</t>
  </si>
  <si>
    <t>Mop płaski 40 cm</t>
  </si>
  <si>
    <t>Mop z Mikrofazy 40 cm</t>
  </si>
  <si>
    <t>Wkład do dozowników elektronicznych. Skoncentrowany, bardzo wydajny odświeżacz powietrza z neutralizatorem nieprzyjemnych zapachów. Pojemność 250 ml/160 gr.</t>
  </si>
  <si>
    <t>Odświeżacz powietrza do dozowników z neutralizatorem nieprzyjemnych zapachów</t>
  </si>
  <si>
    <t>0,5 litra</t>
  </si>
  <si>
    <t>Rękawice:  zawierają protein lateksu oraz środka pudrującego -surowiec: nitryl, rodzaj rękawicy: diagnostyczna, ochronna, niejałowa, dopuszczone do kontaktu z żywnością, ilość w opakowaniu jednostkowym: 100 sztuk, wykończenie mankietu: równomiernie rolowany brzeg, kształt: uniwersalny, pasujące na lewą i prawą dłoń, deklaracja zgodności CE, rozmiary S-XL, kolor: niebieski.</t>
  </si>
  <si>
    <t>Wkład mopa obrotowego UltraSpin Mini posiadanego przez Zamawiającego, wykonany jest z mikrofibry zapewniający doskonałe rezultaty mytej powierzchni. Dzięki odpowiedniej strukturze oraz sznurkowemu wykonaniu dociera w każde miejsce bez względu na rodzaj podłoża. Doskonale sprawdza się podczas mycia płytek, gresu, drewna czy w miejscach trudno dostępny takich jak narożniki pomieszczeń oraz schody. Wykonanie – 100% microfibra, 30-sto centymetrowa użytkowa przestrzeń mycia, duża chłonność, uniwersalność zastosowania, łatwość czyszczenia i prania.</t>
  </si>
  <si>
    <t>Wkład do mopa Vileda UltraMax Turbo posiadanego przez Zamawiającego, doskonale nadaje się do czyszczenia wszystkich  twardych powierzchni podłogowych takich jak drewno, płytki ceramiczne, laminat oraz parkiet. Dzięki włóknom z mikrofibry wkład nie tylko doskonale czyści nawet uporczywe zabrudzenia, mocowany jest za pomocą czterech klipsów, dzięki czemu jest wyjątkowo łatwy do wymiany, Wkład nadaje się do prania w pralce w temperaturze do 60°C, wymiary 35 cm x 14 cm.</t>
  </si>
  <si>
    <t>Mop z rzepem premium mikrowłókno niebieski</t>
  </si>
  <si>
    <t xml:space="preserve">Gotowy do użycia płyn dezynfekujący o działaniu wirusobójczym z dodatkiem gliceryny przeznaczony do higienicznej i chirurgicznej dezynfekcji rąk oraz do dezynfekcji powierzchni, materiałów, wyposażenia i mebli. Skład: alkohol etylowy 72% i alkohol izopropylowy 7,5%. Glicerol 3-7% w 100 g zawiera następujące ilości substancji czynnej: 72 g ethyl alcohol i 7,5 g isopropyl alcohol o zapachu Grejpfrutowym. Opakowanie 5L. </t>
  </si>
  <si>
    <t>Nawilżający krem ​​do rąk do skóry wrażliwej</t>
  </si>
  <si>
    <t xml:space="preserve">Nawilżający krem ​​do rąk do skóry wrażliwej jest idealny w przypadku skóry wrażliwej, bardzo suchej i podrażnionej. Bezzapachowy krem ​​zapewniający długotrwałą ulgę i zmniejszający napięcie skóry. Intensywnie nawilżający krem ​​z naturalnymi olejkami, witaminą E i panthenolem. Najwyższej jakości pielęgnację dłoni z bezzapachowym, intensywnie nawilżającym kremem z naturalnymi olejkami, witaminą E i panthenolem. Pozostawia skórę miękką i elastyczną dzięki bogatej i odżywczej formule. Długotrwałe nawilżenie
Szybko się wchłania bez lepkich pozostałości. Testowany dermatologicznie
Wartość pH ok. 5 przyjazna dla skóry. Tubka 75 ml, kolor biały, wymiary tubki wysokość 123 mm, długość 63 mm, szerokość 43 mm, waga netto 74 gr, waga brutto 92 gr. </t>
  </si>
  <si>
    <t>75 ml</t>
  </si>
  <si>
    <t>Hipoalergiczne mydło w płynie to specjalnie opracowana formuła odpowiednia do codziennej pielęgnacji skóry wrażliwej ze skłonnością do alergii. Regularne stosowanie sprawia, że skóra staje się miękka, gładka i przyjemna w dotyku. Zawiera naturalne, łagodne składniki myjące, w tym naturalne mydło sodowe. Nie podrażnia i nie wysusza skóry. Nie zawiera SLES, syntetycznych emulgatorów, silikonów i parabenów. Wygląd – jednorodny, lepki płyn, bez osadów na dnie, barwa – perłowa, biała, zapach – przyjemny, charakterystyczny dla użytej kompozycji zapachowej. Zawierające w swoim składzie Aqua, Cocamide DEA, Sodium Tallowate, Sodium Cocoate, Glycerin, Sodium Hydroxide, Sodium Chloride, Parfum, DMDM Hydantoin, Methylchloroisothiazolinone, Methylisothiazolinone. Posiada Ocenę Bezpieczeństwa Kosmetyku, rozszerzone badania dermatologiczne (hipoalergiczność) oraz badania aplikacyjne. Opakowanie 5L.</t>
  </si>
  <si>
    <t>Odświeżacz powietrza w postaci granulek, przeznaczony do użycia w odkurzaczach przemysłowych na sucho. Preparat ten neutralizuje nieprzyjemne zapachy podczas pracy, czyli wydmuchiwania powietrza z odkurzacza, pozostawijając delikatny zapach w pomieszczeniu. O składzie octan benzylu 10-20, benzoesan benzylu 1-3, d-Limonen 0.1-1, octan 4-tert-butylcyklohexylu 0.1-1, a-Methyl ionone 0.1-1, Benzyl Salicylate 0.1-1. Pakowane w pojedyńcze opakowania.</t>
  </si>
  <si>
    <t>Brak podania nazwy handlowej oferowanego artykuły utrzymania czystości i producenta, będzie skutkować odrzuceniem oferty, jako niezgodnej z warunkami zamówienia.</t>
  </si>
  <si>
    <t>Nazwa handlowa oferowanego artykułu 
utrzymania czystości i producent
[wypełnia Wykonawca]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</si>
</sst>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5" x14ac:knownFonts="1">
    <font>
      <sz val="11"/>
      <color theme="1"/>
      <name val="Calibri"/>
      <family val="2"/>
      <scheme val="minor"/>
    </font>
    <font>
      <sz val="11"/>
      <color indexed="8"/>
      <name val="Calibri"/>
      <family val="2"/>
      <charset val="238"/>
    </font>
    <font>
      <sz val="11"/>
      <color indexed="8"/>
      <name val="Calibri"/>
      <family val="2"/>
      <charset val="238"/>
    </font>
    <font>
      <b/>
      <sz val="10"/>
      <color indexed="8"/>
      <name val="Calibri"/>
      <family val="2"/>
      <charset val="238"/>
    </font>
    <font>
      <b/>
      <sz val="10"/>
      <color indexed="8"/>
      <name val="Calibri"/>
      <family val="2"/>
      <charset val="238"/>
    </font>
    <font>
      <sz val="11"/>
      <color indexed="8"/>
      <name val="Calibri"/>
      <family val="2"/>
      <charset val="238"/>
    </font>
    <font>
      <b/>
      <sz val="11"/>
      <color indexed="8"/>
      <name val="Calibri"/>
      <family val="2"/>
      <charset val="238"/>
    </font>
    <font>
      <sz val="10"/>
      <color indexed="8"/>
      <name val="Calibri"/>
      <family val="2"/>
      <charset val="238"/>
    </font>
    <font>
      <sz val="11"/>
      <color indexed="10"/>
      <name val="Calibri"/>
      <family val="2"/>
      <charset val="238"/>
    </font>
    <font>
      <sz val="10"/>
      <name val="Calibri"/>
      <family val="2"/>
      <charset val="238"/>
    </font>
    <font>
      <sz val="11"/>
      <color indexed="8"/>
      <name val="Calibri"/>
      <family val="2"/>
    </font>
    <font>
      <b/>
      <sz val="10"/>
      <color indexed="10"/>
      <name val="Calibri"/>
      <family val="2"/>
      <charset val="238"/>
    </font>
    <font>
      <sz val="8"/>
      <name val="Calibri"/>
      <family val="2"/>
    </font>
    <font>
      <sz val="10"/>
      <color indexed="8"/>
      <name val="Calibri"/>
      <family val="2"/>
    </font>
    <font>
      <sz val="10"/>
      <name val="Calibri"/>
      <family val="2"/>
    </font>
    <font>
      <sz val="10"/>
      <color theme="1"/>
      <name val="Calibri"/>
      <family val="2"/>
      <charset val="238"/>
      <scheme val="minor"/>
    </font>
    <font>
      <sz val="10"/>
      <color rgb="FF111111"/>
      <name val="Calibri"/>
      <family val="2"/>
      <charset val="238"/>
      <scheme val="minor"/>
    </font>
    <font>
      <sz val="10"/>
      <color theme="1"/>
      <name val="Calibri"/>
      <family val="2"/>
      <scheme val="minor"/>
    </font>
    <font>
      <sz val="9"/>
      <color theme="1"/>
      <name val="Calibri"/>
      <family val="2"/>
      <scheme val="minor"/>
    </font>
    <font>
      <sz val="9"/>
      <name val="Calibri"/>
      <family val="2"/>
    </font>
    <font>
      <b/>
      <sz val="11"/>
      <color rgb="FFFF0000"/>
      <name val="Calibri"/>
      <family val="2"/>
      <charset val="238"/>
      <scheme val="minor"/>
    </font>
    <font>
      <b/>
      <sz val="11"/>
      <color rgb="FFFF0000"/>
      <name val="Calibri"/>
      <family val="2"/>
    </font>
    <font>
      <sz val="11"/>
      <color rgb="FFFF0000"/>
      <name val="Calibri"/>
      <family val="2"/>
      <scheme val="minor"/>
    </font>
    <font>
      <b/>
      <sz val="10"/>
      <name val="Calibri"/>
      <family val="2"/>
      <charset val="238"/>
      <scheme val="minor"/>
    </font>
    <font>
      <sz val="9"/>
      <name val="Calibri"/>
      <family val="2"/>
      <charset val="238"/>
    </font>
  </fonts>
  <fills count="5">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theme="0"/>
        <bgColor indexed="64"/>
      </patternFill>
    </fill>
  </fills>
  <borders count="27">
    <border>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8"/>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2">
    <xf numFmtId="0" fontId="0" fillId="0" borderId="0"/>
    <xf numFmtId="9" fontId="10" fillId="0" borderId="0" applyFont="0" applyFill="0" applyBorder="0" applyAlignment="0" applyProtection="0"/>
  </cellStyleXfs>
  <cellXfs count="92">
    <xf numFmtId="0" fontId="0" fillId="0" borderId="0" xfId="0"/>
    <xf numFmtId="0" fontId="2" fillId="0" borderId="0" xfId="0" applyFont="1" applyAlignment="1">
      <alignment vertical="center" wrapText="1"/>
    </xf>
    <xf numFmtId="0" fontId="4" fillId="0" borderId="1"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center"/>
    </xf>
    <xf numFmtId="2" fontId="0" fillId="0" borderId="0" xfId="0" applyNumberFormat="1"/>
    <xf numFmtId="0" fontId="1" fillId="0" borderId="0" xfId="0" applyFont="1" applyAlignment="1">
      <alignment vertical="center" wrapText="1"/>
    </xf>
    <xf numFmtId="0" fontId="8" fillId="0" borderId="0" xfId="0" applyFont="1" applyAlignment="1">
      <alignment vertical="center" wrapText="1"/>
    </xf>
    <xf numFmtId="164" fontId="7" fillId="2" borderId="4" xfId="0" applyNumberFormat="1" applyFont="1" applyFill="1" applyBorder="1" applyAlignment="1">
      <alignment horizontal="center" vertical="center" wrapText="1"/>
    </xf>
    <xf numFmtId="164" fontId="5" fillId="0" borderId="4" xfId="0" applyNumberFormat="1" applyFont="1" applyBorder="1" applyAlignment="1">
      <alignment horizontal="center" vertical="center"/>
    </xf>
    <xf numFmtId="0" fontId="0" fillId="0" borderId="0" xfId="0" applyAlignment="1">
      <alignment horizontal="center" vertical="center"/>
    </xf>
    <xf numFmtId="9" fontId="7" fillId="2" borderId="3" xfId="1" applyFont="1" applyFill="1" applyBorder="1" applyAlignment="1">
      <alignment horizontal="center" vertical="center" wrapText="1"/>
    </xf>
    <xf numFmtId="9" fontId="9" fillId="2" borderId="3" xfId="1"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9" fontId="7" fillId="2" borderId="5" xfId="1" applyFont="1" applyFill="1" applyBorder="1" applyAlignment="1">
      <alignment horizontal="center" vertical="center" wrapText="1"/>
    </xf>
    <xf numFmtId="164" fontId="5" fillId="0" borderId="5" xfId="0" applyNumberFormat="1" applyFont="1" applyBorder="1" applyAlignment="1">
      <alignment horizontal="center" vertical="center"/>
    </xf>
    <xf numFmtId="164" fontId="5" fillId="0" borderId="6" xfId="0" applyNumberFormat="1" applyFont="1" applyBorder="1" applyAlignment="1">
      <alignment horizontal="right" vertical="center"/>
    </xf>
    <xf numFmtId="164" fontId="5" fillId="0" borderId="7" xfId="0" applyNumberFormat="1" applyFont="1" applyBorder="1" applyAlignment="1">
      <alignment horizontal="right" vertical="center"/>
    </xf>
    <xf numFmtId="0" fontId="9" fillId="3" borderId="5" xfId="0" applyFont="1" applyFill="1" applyBorder="1" applyAlignment="1">
      <alignment vertical="center" wrapText="1"/>
    </xf>
    <xf numFmtId="0" fontId="9" fillId="3" borderId="3" xfId="0" applyFont="1" applyFill="1" applyBorder="1" applyAlignment="1">
      <alignment vertical="center" wrapText="1"/>
    </xf>
    <xf numFmtId="0" fontId="9" fillId="3" borderId="19" xfId="0" applyFont="1" applyFill="1" applyBorder="1" applyAlignment="1">
      <alignment vertical="center" wrapText="1"/>
    </xf>
    <xf numFmtId="164" fontId="5" fillId="0" borderId="20" xfId="0" applyNumberFormat="1" applyFont="1" applyBorder="1" applyAlignment="1">
      <alignment horizontal="right" vertical="center"/>
    </xf>
    <xf numFmtId="0" fontId="17" fillId="0" borderId="3" xfId="0" applyFont="1" applyBorder="1" applyAlignment="1">
      <alignment vertical="center" wrapText="1"/>
    </xf>
    <xf numFmtId="0" fontId="15" fillId="0" borderId="0" xfId="0" applyFont="1" applyAlignment="1">
      <alignment vertical="center"/>
    </xf>
    <xf numFmtId="0" fontId="13" fillId="0" borderId="3" xfId="0" applyFont="1" applyBorder="1" applyAlignment="1">
      <alignment wrapText="1"/>
    </xf>
    <xf numFmtId="0" fontId="13" fillId="0" borderId="3" xfId="0" applyFont="1" applyBorder="1" applyAlignment="1">
      <alignment vertical="center" wrapText="1"/>
    </xf>
    <xf numFmtId="0" fontId="14" fillId="0" borderId="3" xfId="0" applyFont="1" applyBorder="1" applyAlignment="1">
      <alignment vertical="center" wrapText="1"/>
    </xf>
    <xf numFmtId="0" fontId="14" fillId="0" borderId="3" xfId="0" applyFont="1" applyBorder="1" applyAlignment="1">
      <alignment horizontal="left" vertical="center" wrapText="1"/>
    </xf>
    <xf numFmtId="0" fontId="14" fillId="4" borderId="3" xfId="0" applyFont="1" applyFill="1" applyBorder="1" applyAlignment="1">
      <alignment vertical="center" wrapText="1"/>
    </xf>
    <xf numFmtId="0" fontId="13" fillId="4" borderId="3" xfId="0" applyFont="1" applyFill="1" applyBorder="1" applyAlignment="1">
      <alignment vertical="center" wrapText="1"/>
    </xf>
    <xf numFmtId="0" fontId="14" fillId="4" borderId="3" xfId="0" applyFont="1" applyFill="1" applyBorder="1" applyAlignment="1">
      <alignment horizontal="left" vertical="center" wrapText="1"/>
    </xf>
    <xf numFmtId="0" fontId="15" fillId="0" borderId="3" xfId="0" applyFont="1" applyBorder="1" applyAlignment="1">
      <alignment vertical="center" wrapText="1"/>
    </xf>
    <xf numFmtId="0" fontId="17" fillId="0" borderId="3" xfId="0" applyFont="1" applyBorder="1" applyAlignment="1">
      <alignment wrapText="1"/>
    </xf>
    <xf numFmtId="0" fontId="17" fillId="0" borderId="3" xfId="0" applyFont="1" applyBorder="1" applyAlignment="1">
      <alignment horizontal="left" vertical="center" wrapText="1"/>
    </xf>
    <xf numFmtId="0" fontId="9" fillId="0" borderId="3" xfId="0" applyFont="1" applyBorder="1" applyAlignment="1">
      <alignment horizontal="center" vertical="center" wrapText="1"/>
    </xf>
    <xf numFmtId="0" fontId="18" fillId="0" borderId="3" xfId="0" applyFont="1" applyBorder="1" applyAlignment="1">
      <alignment horizontal="center" vertical="center"/>
    </xf>
    <xf numFmtId="0" fontId="19" fillId="0" borderId="3" xfId="0" applyFont="1" applyBorder="1" applyAlignment="1">
      <alignment horizontal="center" vertical="center" wrapText="1"/>
    </xf>
    <xf numFmtId="0" fontId="19" fillId="0" borderId="19" xfId="0" applyFont="1" applyBorder="1" applyAlignment="1">
      <alignment horizontal="center" vertical="center" wrapText="1"/>
    </xf>
    <xf numFmtId="0" fontId="9" fillId="0" borderId="21" xfId="0" applyFont="1" applyBorder="1" applyAlignment="1">
      <alignment horizontal="center" vertical="center" wrapText="1"/>
    </xf>
    <xf numFmtId="0" fontId="18" fillId="0" borderId="21" xfId="0" applyFont="1" applyBorder="1" applyAlignment="1">
      <alignment horizontal="center" vertical="center"/>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15" fillId="0" borderId="0" xfId="0" applyFont="1" applyAlignment="1">
      <alignment vertical="center" wrapText="1"/>
    </xf>
    <xf numFmtId="9" fontId="7" fillId="2" borderId="8" xfId="1" applyFont="1" applyFill="1" applyBorder="1" applyAlignment="1">
      <alignment horizontal="center" vertical="center" wrapText="1"/>
    </xf>
    <xf numFmtId="0" fontId="13" fillId="0" borderId="19" xfId="0" applyFont="1" applyBorder="1" applyAlignment="1">
      <alignment vertical="center" wrapText="1"/>
    </xf>
    <xf numFmtId="0" fontId="17" fillId="0" borderId="19" xfId="0" applyFont="1" applyBorder="1" applyAlignment="1">
      <alignment horizontal="center" vertical="center"/>
    </xf>
    <xf numFmtId="0" fontId="15" fillId="0" borderId="3" xfId="0" applyFont="1" applyBorder="1" applyAlignment="1">
      <alignment vertical="center"/>
    </xf>
    <xf numFmtId="0" fontId="17" fillId="0" borderId="3" xfId="0" applyFont="1" applyBorder="1" applyAlignment="1">
      <alignment vertical="center"/>
    </xf>
    <xf numFmtId="0" fontId="9" fillId="0" borderId="3" xfId="0" applyFont="1" applyBorder="1" applyAlignment="1">
      <alignment vertical="center" wrapText="1"/>
    </xf>
    <xf numFmtId="0" fontId="16" fillId="0" borderId="3" xfId="0" applyFont="1" applyBorder="1" applyAlignment="1">
      <alignment horizontal="left" vertical="center" wrapText="1"/>
    </xf>
    <xf numFmtId="0" fontId="3" fillId="0" borderId="4" xfId="0" applyFont="1" applyBorder="1" applyAlignment="1">
      <alignment horizontal="center" vertical="center" wrapText="1"/>
    </xf>
    <xf numFmtId="0" fontId="15" fillId="0" borderId="4" xfId="0" applyFont="1" applyBorder="1" applyAlignment="1">
      <alignment vertical="center"/>
    </xf>
    <xf numFmtId="0" fontId="9" fillId="0" borderId="19" xfId="0" applyFont="1" applyBorder="1" applyAlignment="1">
      <alignment vertical="center" wrapText="1"/>
    </xf>
    <xf numFmtId="0" fontId="24" fillId="0" borderId="21" xfId="0" applyFont="1" applyBorder="1" applyAlignment="1">
      <alignment horizontal="center" vertical="center" wrapText="1"/>
    </xf>
    <xf numFmtId="0" fontId="17" fillId="0" borderId="3" xfId="0" applyFont="1" applyBorder="1" applyAlignment="1">
      <alignment horizontal="left" vertical="center"/>
    </xf>
    <xf numFmtId="0" fontId="13" fillId="0" borderId="3" xfId="0" applyFont="1" applyBorder="1" applyAlignment="1">
      <alignment horizontal="left" vertical="center" wrapText="1"/>
    </xf>
    <xf numFmtId="164" fontId="7" fillId="0" borderId="25" xfId="0" applyNumberFormat="1" applyFont="1" applyBorder="1" applyAlignment="1">
      <alignment horizontal="right" vertical="center" wrapText="1"/>
    </xf>
    <xf numFmtId="164" fontId="7" fillId="0" borderId="3" xfId="0" applyNumberFormat="1" applyFont="1" applyBorder="1" applyAlignment="1">
      <alignment horizontal="right" vertical="center" wrapText="1"/>
    </xf>
    <xf numFmtId="164" fontId="7" fillId="0" borderId="26" xfId="0" applyNumberFormat="1" applyFont="1" applyBorder="1" applyAlignment="1">
      <alignment horizontal="right" vertical="center" wrapText="1"/>
    </xf>
    <xf numFmtId="164" fontId="5" fillId="0" borderId="26" xfId="0" applyNumberFormat="1" applyFont="1" applyBorder="1" applyAlignment="1">
      <alignment horizontal="center" vertical="center"/>
    </xf>
    <xf numFmtId="0" fontId="0" fillId="0" borderId="0" xfId="0" applyAlignment="1">
      <alignment horizontal="right"/>
    </xf>
    <xf numFmtId="0" fontId="6" fillId="0" borderId="9"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right"/>
    </xf>
    <xf numFmtId="0" fontId="23" fillId="0" borderId="0" xfId="0" applyFont="1" applyAlignment="1">
      <alignment wrapText="1"/>
    </xf>
    <xf numFmtId="0" fontId="21" fillId="0" borderId="0" xfId="0" applyFont="1" applyAlignment="1">
      <alignment wrapText="1"/>
    </xf>
    <xf numFmtId="0" fontId="22" fillId="0" borderId="0" xfId="0" applyFont="1" applyAlignment="1">
      <alignment wrapText="1"/>
    </xf>
    <xf numFmtId="164" fontId="6" fillId="0" borderId="12" xfId="0" applyNumberFormat="1" applyFont="1" applyBorder="1" applyAlignment="1">
      <alignment horizontal="right" vertical="center"/>
    </xf>
    <xf numFmtId="164" fontId="6" fillId="0" borderId="2" xfId="0" applyNumberFormat="1" applyFont="1" applyBorder="1" applyAlignment="1">
      <alignment horizontal="right" vertical="center"/>
    </xf>
    <xf numFmtId="0" fontId="4"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23" xfId="0" applyFont="1" applyBorder="1" applyAlignment="1">
      <alignment horizontal="right" vertical="center" wrapText="1"/>
    </xf>
    <xf numFmtId="0" fontId="4" fillId="0" borderId="24" xfId="0" applyFont="1" applyBorder="1" applyAlignment="1">
      <alignment horizontal="right" vertical="center" wrapText="1"/>
    </xf>
    <xf numFmtId="0" fontId="4" fillId="0" borderId="17" xfId="0" applyFont="1" applyBorder="1" applyAlignment="1">
      <alignment horizontal="right" vertical="center" wrapText="1"/>
    </xf>
    <xf numFmtId="0" fontId="4" fillId="0" borderId="1" xfId="0" applyFont="1" applyBorder="1" applyAlignment="1">
      <alignment horizontal="right" vertical="center" wrapText="1"/>
    </xf>
    <xf numFmtId="0" fontId="4" fillId="0" borderId="14" xfId="0" applyFont="1" applyBorder="1" applyAlignment="1">
      <alignment horizontal="right" vertical="center" wrapText="1"/>
    </xf>
    <xf numFmtId="0" fontId="4" fillId="0" borderId="18" xfId="0" applyFont="1" applyBorder="1" applyAlignment="1">
      <alignment horizontal="right" vertical="center" wrapText="1"/>
    </xf>
    <xf numFmtId="164" fontId="4" fillId="0" borderId="1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164" fontId="6" fillId="0" borderId="12" xfId="0" applyNumberFormat="1" applyFont="1" applyBorder="1" applyAlignment="1">
      <alignment vertical="center"/>
    </xf>
    <xf numFmtId="164" fontId="6" fillId="0" borderId="2" xfId="0" applyNumberFormat="1" applyFont="1" applyBorder="1" applyAlignment="1">
      <alignment vertical="center"/>
    </xf>
    <xf numFmtId="0" fontId="20" fillId="0" borderId="0" xfId="0" applyFont="1"/>
  </cellXfs>
  <cellStyles count="2">
    <cellStyle name="Normalny" xfId="0" builtinId="0"/>
    <cellStyle name="Procentowy"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4"/>
  <sheetViews>
    <sheetView tabSelected="1" zoomScaleNormal="100" workbookViewId="0">
      <selection activeCell="D6" sqref="D6"/>
    </sheetView>
  </sheetViews>
  <sheetFormatPr defaultRowHeight="15" x14ac:dyDescent="0.25"/>
  <cols>
    <col min="1" max="1" width="5.85546875" style="4" customWidth="1"/>
    <col min="2" max="2" width="36.42578125" customWidth="1"/>
    <col min="3" max="3" width="63.5703125" customWidth="1"/>
    <col min="4" max="4" width="48.7109375" customWidth="1"/>
    <col min="5" max="5" width="27.140625" style="10" customWidth="1"/>
    <col min="6" max="6" width="21.85546875" style="10" customWidth="1"/>
    <col min="7" max="11" width="12.5703125" customWidth="1"/>
    <col min="12" max="12" width="42.5703125" customWidth="1"/>
    <col min="13" max="13" width="8.5703125" customWidth="1"/>
  </cols>
  <sheetData>
    <row r="1" spans="1:12" x14ac:dyDescent="0.25">
      <c r="A1" s="60" t="s">
        <v>43</v>
      </c>
      <c r="B1" s="60"/>
      <c r="C1" s="60"/>
      <c r="D1" s="60"/>
      <c r="E1" s="60"/>
      <c r="F1" s="60"/>
      <c r="G1" s="60"/>
      <c r="H1" s="60"/>
      <c r="I1" s="60"/>
      <c r="J1" s="60"/>
      <c r="K1" s="60"/>
    </row>
    <row r="2" spans="1:12" ht="15.75" thickBot="1" x14ac:dyDescent="0.3">
      <c r="A2" s="71" t="s">
        <v>23</v>
      </c>
      <c r="B2" s="71"/>
      <c r="C2" s="71"/>
      <c r="D2" s="71"/>
      <c r="E2" s="71"/>
      <c r="F2" s="71"/>
      <c r="G2" s="71"/>
      <c r="H2" s="71"/>
      <c r="I2" s="71"/>
      <c r="J2" s="71"/>
      <c r="K2" s="71"/>
    </row>
    <row r="3" spans="1:12" ht="23.25" customHeight="1" thickBot="1" x14ac:dyDescent="0.3">
      <c r="A3" s="61" t="s">
        <v>89</v>
      </c>
      <c r="B3" s="62"/>
      <c r="C3" s="62"/>
      <c r="D3" s="62"/>
      <c r="E3" s="62"/>
      <c r="F3" s="62"/>
      <c r="G3" s="62"/>
      <c r="H3" s="62"/>
      <c r="I3" s="62"/>
      <c r="J3" s="62"/>
      <c r="K3" s="63"/>
    </row>
    <row r="4" spans="1:12" ht="15.75" thickBot="1" x14ac:dyDescent="0.3">
      <c r="A4" s="64" t="s">
        <v>0</v>
      </c>
      <c r="B4" s="66" t="s">
        <v>25</v>
      </c>
      <c r="C4" s="66" t="s">
        <v>26</v>
      </c>
      <c r="D4" s="64" t="s">
        <v>157</v>
      </c>
      <c r="E4" s="64" t="s">
        <v>9</v>
      </c>
      <c r="F4" s="64" t="s">
        <v>91</v>
      </c>
      <c r="G4" s="66" t="s">
        <v>22</v>
      </c>
      <c r="H4" s="66" t="s">
        <v>2</v>
      </c>
      <c r="I4" s="68" t="s">
        <v>1</v>
      </c>
      <c r="J4" s="69"/>
      <c r="K4" s="77" t="s">
        <v>4</v>
      </c>
      <c r="L4" s="1"/>
    </row>
    <row r="5" spans="1:12" ht="48.75" customHeight="1" thickBot="1" x14ac:dyDescent="0.3">
      <c r="A5" s="65"/>
      <c r="B5" s="67"/>
      <c r="C5" s="70"/>
      <c r="D5" s="70"/>
      <c r="E5" s="67"/>
      <c r="F5" s="67"/>
      <c r="G5" s="70"/>
      <c r="H5" s="70"/>
      <c r="I5" s="2" t="s">
        <v>24</v>
      </c>
      <c r="J5" s="3" t="s">
        <v>3</v>
      </c>
      <c r="K5" s="78"/>
      <c r="L5" s="1"/>
    </row>
    <row r="6" spans="1:12" ht="72" customHeight="1" x14ac:dyDescent="0.25">
      <c r="A6" s="50">
        <v>1</v>
      </c>
      <c r="B6" s="51" t="s">
        <v>44</v>
      </c>
      <c r="C6" s="22" t="s">
        <v>77</v>
      </c>
      <c r="D6" s="18"/>
      <c r="E6" s="35" t="s">
        <v>17</v>
      </c>
      <c r="F6" s="39">
        <v>200</v>
      </c>
      <c r="G6" s="13">
        <v>0</v>
      </c>
      <c r="H6" s="56">
        <f>F6*G6</f>
        <v>0</v>
      </c>
      <c r="I6" s="14"/>
      <c r="J6" s="15">
        <f>H6*I6</f>
        <v>0</v>
      </c>
      <c r="K6" s="16">
        <f>H6+J6</f>
        <v>0</v>
      </c>
      <c r="L6" s="1"/>
    </row>
    <row r="7" spans="1:12" ht="84" customHeight="1" x14ac:dyDescent="0.25">
      <c r="A7" s="50">
        <v>2</v>
      </c>
      <c r="B7" s="47" t="s">
        <v>45</v>
      </c>
      <c r="C7" s="25" t="s">
        <v>78</v>
      </c>
      <c r="D7" s="19"/>
      <c r="E7" s="35" t="s">
        <v>17</v>
      </c>
      <c r="F7" s="39">
        <v>100</v>
      </c>
      <c r="G7" s="8">
        <v>0</v>
      </c>
      <c r="H7" s="57">
        <f t="shared" ref="H7:H63" si="0">F7*G7</f>
        <v>0</v>
      </c>
      <c r="I7" s="11"/>
      <c r="J7" s="9">
        <f t="shared" ref="J7:J63" si="1">H7*I7</f>
        <v>0</v>
      </c>
      <c r="K7" s="17">
        <f t="shared" ref="K7:K63" si="2">H7+J7</f>
        <v>0</v>
      </c>
      <c r="L7" s="1"/>
    </row>
    <row r="8" spans="1:12" ht="38.25" x14ac:dyDescent="0.25">
      <c r="A8" s="50">
        <v>3</v>
      </c>
      <c r="B8" s="48" t="s">
        <v>8</v>
      </c>
      <c r="C8" s="28" t="s">
        <v>101</v>
      </c>
      <c r="D8" s="19"/>
      <c r="E8" s="36" t="s">
        <v>16</v>
      </c>
      <c r="F8" s="40">
        <v>2000</v>
      </c>
      <c r="G8" s="8">
        <v>0</v>
      </c>
      <c r="H8" s="57">
        <f t="shared" si="0"/>
        <v>0</v>
      </c>
      <c r="I8" s="11"/>
      <c r="J8" s="9">
        <f t="shared" si="1"/>
        <v>0</v>
      </c>
      <c r="K8" s="17">
        <f t="shared" si="2"/>
        <v>0</v>
      </c>
      <c r="L8" s="1"/>
    </row>
    <row r="9" spans="1:12" ht="63.75" x14ac:dyDescent="0.25">
      <c r="A9" s="50">
        <v>4</v>
      </c>
      <c r="B9" s="48" t="s">
        <v>31</v>
      </c>
      <c r="C9" s="25" t="s">
        <v>103</v>
      </c>
      <c r="D9" s="19"/>
      <c r="E9" s="36" t="s">
        <v>14</v>
      </c>
      <c r="F9" s="40">
        <v>100</v>
      </c>
      <c r="G9" s="8">
        <v>0</v>
      </c>
      <c r="H9" s="57">
        <f t="shared" si="0"/>
        <v>0</v>
      </c>
      <c r="I9" s="11"/>
      <c r="J9" s="9">
        <f t="shared" si="1"/>
        <v>0</v>
      </c>
      <c r="K9" s="17">
        <f t="shared" si="2"/>
        <v>0</v>
      </c>
      <c r="L9" s="1"/>
    </row>
    <row r="10" spans="1:12" ht="51.75" customHeight="1" x14ac:dyDescent="0.25">
      <c r="A10" s="50">
        <v>5</v>
      </c>
      <c r="B10" s="48" t="s">
        <v>33</v>
      </c>
      <c r="C10" s="24" t="s">
        <v>58</v>
      </c>
      <c r="D10" s="19"/>
      <c r="E10" s="36" t="s">
        <v>14</v>
      </c>
      <c r="F10" s="40">
        <v>200</v>
      </c>
      <c r="G10" s="8">
        <v>0</v>
      </c>
      <c r="H10" s="57">
        <f t="shared" si="0"/>
        <v>0</v>
      </c>
      <c r="I10" s="11"/>
      <c r="J10" s="9">
        <f t="shared" si="1"/>
        <v>0</v>
      </c>
      <c r="K10" s="17">
        <f t="shared" si="2"/>
        <v>0</v>
      </c>
      <c r="L10" s="1"/>
    </row>
    <row r="11" spans="1:12" ht="76.5" x14ac:dyDescent="0.25">
      <c r="A11" s="50">
        <v>6</v>
      </c>
      <c r="B11" s="47" t="s">
        <v>46</v>
      </c>
      <c r="C11" s="25" t="s">
        <v>79</v>
      </c>
      <c r="D11" s="19"/>
      <c r="E11" s="35" t="s">
        <v>75</v>
      </c>
      <c r="F11" s="39">
        <v>500</v>
      </c>
      <c r="G11" s="8">
        <v>0</v>
      </c>
      <c r="H11" s="57">
        <f t="shared" si="0"/>
        <v>0</v>
      </c>
      <c r="I11" s="11"/>
      <c r="J11" s="9">
        <f t="shared" si="1"/>
        <v>0</v>
      </c>
      <c r="K11" s="17">
        <f t="shared" si="2"/>
        <v>0</v>
      </c>
      <c r="L11" s="1"/>
    </row>
    <row r="12" spans="1:12" ht="140.25" x14ac:dyDescent="0.25">
      <c r="A12" s="50">
        <v>7</v>
      </c>
      <c r="B12" s="47" t="s">
        <v>138</v>
      </c>
      <c r="C12" s="25" t="s">
        <v>130</v>
      </c>
      <c r="D12" s="19"/>
      <c r="E12" s="35" t="s">
        <v>16</v>
      </c>
      <c r="F12" s="39">
        <v>10</v>
      </c>
      <c r="G12" s="8">
        <v>0</v>
      </c>
      <c r="H12" s="57">
        <f t="shared" si="0"/>
        <v>0</v>
      </c>
      <c r="I12" s="11"/>
      <c r="J12" s="9">
        <f t="shared" si="1"/>
        <v>0</v>
      </c>
      <c r="K12" s="17">
        <f t="shared" si="2"/>
        <v>0</v>
      </c>
      <c r="L12" s="1"/>
    </row>
    <row r="13" spans="1:12" ht="89.25" x14ac:dyDescent="0.25">
      <c r="A13" s="50">
        <v>8</v>
      </c>
      <c r="B13" s="22" t="s">
        <v>126</v>
      </c>
      <c r="C13" s="31" t="s">
        <v>137</v>
      </c>
      <c r="D13" s="19"/>
      <c r="E13" s="35" t="s">
        <v>16</v>
      </c>
      <c r="F13" s="35">
        <v>20</v>
      </c>
      <c r="G13" s="8">
        <v>0</v>
      </c>
      <c r="H13" s="57">
        <f t="shared" si="0"/>
        <v>0</v>
      </c>
      <c r="I13" s="11"/>
      <c r="J13" s="9">
        <f t="shared" si="1"/>
        <v>0</v>
      </c>
      <c r="K13" s="17">
        <f t="shared" si="2"/>
        <v>0</v>
      </c>
      <c r="L13" s="1"/>
    </row>
    <row r="14" spans="1:12" ht="153" x14ac:dyDescent="0.25">
      <c r="A14" s="50">
        <v>9</v>
      </c>
      <c r="B14" s="22" t="s">
        <v>124</v>
      </c>
      <c r="C14" s="42" t="s">
        <v>125</v>
      </c>
      <c r="D14" s="19"/>
      <c r="E14" s="35" t="s">
        <v>10</v>
      </c>
      <c r="F14" s="35">
        <v>20</v>
      </c>
      <c r="G14" s="8">
        <v>0</v>
      </c>
      <c r="H14" s="57">
        <f t="shared" si="0"/>
        <v>0</v>
      </c>
      <c r="I14" s="11"/>
      <c r="J14" s="9">
        <f t="shared" si="1"/>
        <v>0</v>
      </c>
      <c r="K14" s="17">
        <f t="shared" si="2"/>
        <v>0</v>
      </c>
      <c r="L14" s="1"/>
    </row>
    <row r="15" spans="1:12" ht="51.75" x14ac:dyDescent="0.25">
      <c r="A15" s="50">
        <v>10</v>
      </c>
      <c r="B15" s="46" t="s">
        <v>47</v>
      </c>
      <c r="C15" s="24" t="s">
        <v>80</v>
      </c>
      <c r="D15" s="19"/>
      <c r="E15" s="35" t="s">
        <v>16</v>
      </c>
      <c r="F15" s="35">
        <v>10</v>
      </c>
      <c r="G15" s="8">
        <v>0</v>
      </c>
      <c r="H15" s="57">
        <f t="shared" si="0"/>
        <v>0</v>
      </c>
      <c r="I15" s="11"/>
      <c r="J15" s="9">
        <f t="shared" si="1"/>
        <v>0</v>
      </c>
      <c r="K15" s="17">
        <f t="shared" si="2"/>
        <v>0</v>
      </c>
    </row>
    <row r="16" spans="1:12" ht="78.75" customHeight="1" x14ac:dyDescent="0.25">
      <c r="A16" s="50">
        <v>11</v>
      </c>
      <c r="B16" s="48" t="s">
        <v>39</v>
      </c>
      <c r="C16" s="24" t="s">
        <v>109</v>
      </c>
      <c r="D16" s="19"/>
      <c r="E16" s="36" t="s">
        <v>108</v>
      </c>
      <c r="F16" s="40">
        <v>50</v>
      </c>
      <c r="G16" s="8">
        <v>0</v>
      </c>
      <c r="H16" s="57">
        <f t="shared" si="0"/>
        <v>0</v>
      </c>
      <c r="I16" s="11"/>
      <c r="J16" s="9">
        <f t="shared" si="1"/>
        <v>0</v>
      </c>
      <c r="K16" s="17">
        <f t="shared" si="2"/>
        <v>0</v>
      </c>
      <c r="L16" s="6"/>
    </row>
    <row r="17" spans="1:12" ht="90" x14ac:dyDescent="0.25">
      <c r="A17" s="50">
        <v>12</v>
      </c>
      <c r="B17" s="48" t="s">
        <v>141</v>
      </c>
      <c r="C17" s="24" t="s">
        <v>112</v>
      </c>
      <c r="D17" s="19"/>
      <c r="E17" s="36" t="s">
        <v>16</v>
      </c>
      <c r="F17" s="40">
        <v>20</v>
      </c>
      <c r="G17" s="8">
        <v>0</v>
      </c>
      <c r="H17" s="57">
        <f t="shared" si="0"/>
        <v>0</v>
      </c>
      <c r="I17" s="11"/>
      <c r="J17" s="9">
        <f t="shared" si="1"/>
        <v>0</v>
      </c>
      <c r="K17" s="17">
        <f t="shared" si="2"/>
        <v>0</v>
      </c>
      <c r="L17" s="6"/>
    </row>
    <row r="18" spans="1:12" ht="108.75" customHeight="1" x14ac:dyDescent="0.25">
      <c r="A18" s="50">
        <v>13</v>
      </c>
      <c r="B18" s="48" t="s">
        <v>114</v>
      </c>
      <c r="C18" s="24" t="s">
        <v>147</v>
      </c>
      <c r="D18" s="19"/>
      <c r="E18" s="36" t="s">
        <v>16</v>
      </c>
      <c r="F18" s="40">
        <v>20</v>
      </c>
      <c r="G18" s="8">
        <v>0</v>
      </c>
      <c r="H18" s="57">
        <f t="shared" si="0"/>
        <v>0</v>
      </c>
      <c r="I18" s="11"/>
      <c r="J18" s="9">
        <f t="shared" si="1"/>
        <v>0</v>
      </c>
      <c r="K18" s="17">
        <f t="shared" si="2"/>
        <v>0</v>
      </c>
      <c r="L18" s="6"/>
    </row>
    <row r="19" spans="1:12" ht="242.25" x14ac:dyDescent="0.25">
      <c r="A19" s="50">
        <v>14</v>
      </c>
      <c r="B19" s="48" t="s">
        <v>115</v>
      </c>
      <c r="C19" s="25" t="s">
        <v>139</v>
      </c>
      <c r="D19" s="19"/>
      <c r="E19" s="36" t="s">
        <v>16</v>
      </c>
      <c r="F19" s="40">
        <v>20</v>
      </c>
      <c r="G19" s="8">
        <v>0</v>
      </c>
      <c r="H19" s="57">
        <f t="shared" si="0"/>
        <v>0</v>
      </c>
      <c r="I19" s="11"/>
      <c r="J19" s="9">
        <f t="shared" si="1"/>
        <v>0</v>
      </c>
      <c r="K19" s="17">
        <f t="shared" si="2"/>
        <v>0</v>
      </c>
      <c r="L19" s="6"/>
    </row>
    <row r="20" spans="1:12" ht="89.25" x14ac:dyDescent="0.25">
      <c r="A20" s="50">
        <v>15</v>
      </c>
      <c r="B20" s="48" t="s">
        <v>113</v>
      </c>
      <c r="C20" s="55" t="s">
        <v>148</v>
      </c>
      <c r="D20" s="19"/>
      <c r="E20" s="36" t="s">
        <v>16</v>
      </c>
      <c r="F20" s="40">
        <v>20</v>
      </c>
      <c r="G20" s="8">
        <v>0</v>
      </c>
      <c r="H20" s="57">
        <f t="shared" si="0"/>
        <v>0</v>
      </c>
      <c r="I20" s="11"/>
      <c r="J20" s="9">
        <f t="shared" si="1"/>
        <v>0</v>
      </c>
      <c r="K20" s="17">
        <f t="shared" si="2"/>
        <v>0</v>
      </c>
      <c r="L20" s="6"/>
    </row>
    <row r="21" spans="1:12" ht="93" customHeight="1" x14ac:dyDescent="0.25">
      <c r="A21" s="50">
        <v>16</v>
      </c>
      <c r="B21" s="48" t="s">
        <v>149</v>
      </c>
      <c r="C21" s="24" t="s">
        <v>116</v>
      </c>
      <c r="D21" s="19"/>
      <c r="E21" s="36" t="s">
        <v>16</v>
      </c>
      <c r="F21" s="40">
        <v>20</v>
      </c>
      <c r="G21" s="8">
        <v>0</v>
      </c>
      <c r="H21" s="57">
        <f t="shared" si="0"/>
        <v>0</v>
      </c>
      <c r="I21" s="11"/>
      <c r="J21" s="9">
        <f t="shared" si="1"/>
        <v>0</v>
      </c>
      <c r="K21" s="17">
        <f t="shared" si="2"/>
        <v>0</v>
      </c>
      <c r="L21" s="6"/>
    </row>
    <row r="22" spans="1:12" ht="79.5" customHeight="1" x14ac:dyDescent="0.25">
      <c r="A22" s="50">
        <v>17</v>
      </c>
      <c r="B22" s="48" t="s">
        <v>123</v>
      </c>
      <c r="C22" s="24" t="s">
        <v>140</v>
      </c>
      <c r="D22" s="19"/>
      <c r="E22" s="36" t="s">
        <v>16</v>
      </c>
      <c r="F22" s="40">
        <v>50</v>
      </c>
      <c r="G22" s="8">
        <v>0</v>
      </c>
      <c r="H22" s="57">
        <f t="shared" si="0"/>
        <v>0</v>
      </c>
      <c r="I22" s="11"/>
      <c r="J22" s="9">
        <f t="shared" si="1"/>
        <v>0</v>
      </c>
      <c r="K22" s="17">
        <f t="shared" si="2"/>
        <v>0</v>
      </c>
      <c r="L22" s="6"/>
    </row>
    <row r="23" spans="1:12" ht="101.25" customHeight="1" x14ac:dyDescent="0.25">
      <c r="A23" s="50">
        <v>18</v>
      </c>
      <c r="B23" s="47" t="s">
        <v>142</v>
      </c>
      <c r="C23" s="22" t="s">
        <v>81</v>
      </c>
      <c r="D23" s="19"/>
      <c r="E23" s="35" t="s">
        <v>75</v>
      </c>
      <c r="F23" s="39">
        <v>20</v>
      </c>
      <c r="G23" s="8">
        <v>0</v>
      </c>
      <c r="H23" s="57">
        <f t="shared" si="0"/>
        <v>0</v>
      </c>
      <c r="I23" s="12"/>
      <c r="J23" s="9">
        <f t="shared" si="1"/>
        <v>0</v>
      </c>
      <c r="K23" s="17">
        <f t="shared" si="2"/>
        <v>0</v>
      </c>
      <c r="L23" s="7"/>
    </row>
    <row r="24" spans="1:12" ht="165.75" x14ac:dyDescent="0.25">
      <c r="A24" s="50">
        <v>19</v>
      </c>
      <c r="B24" s="47" t="s">
        <v>136</v>
      </c>
      <c r="C24" s="22" t="s">
        <v>154</v>
      </c>
      <c r="D24" s="19"/>
      <c r="E24" s="35" t="s">
        <v>11</v>
      </c>
      <c r="F24" s="39">
        <v>40</v>
      </c>
      <c r="G24" s="8">
        <v>0</v>
      </c>
      <c r="H24" s="57">
        <f t="shared" si="0"/>
        <v>0</v>
      </c>
      <c r="I24" s="12"/>
      <c r="J24" s="9">
        <f t="shared" si="1"/>
        <v>0</v>
      </c>
      <c r="K24" s="17">
        <f t="shared" si="2"/>
        <v>0</v>
      </c>
      <c r="L24" s="7"/>
    </row>
    <row r="25" spans="1:12" ht="48.75" customHeight="1" x14ac:dyDescent="0.25">
      <c r="A25" s="50">
        <v>20</v>
      </c>
      <c r="B25" s="47" t="s">
        <v>94</v>
      </c>
      <c r="C25" s="22" t="s">
        <v>97</v>
      </c>
      <c r="D25" s="19"/>
      <c r="E25" s="35" t="s">
        <v>16</v>
      </c>
      <c r="F25" s="39">
        <v>1200</v>
      </c>
      <c r="G25" s="8">
        <v>0</v>
      </c>
      <c r="H25" s="57">
        <f t="shared" si="0"/>
        <v>0</v>
      </c>
      <c r="I25" s="11"/>
      <c r="J25" s="9">
        <f t="shared" si="1"/>
        <v>0</v>
      </c>
      <c r="K25" s="17">
        <f t="shared" si="2"/>
        <v>0</v>
      </c>
      <c r="L25" s="7"/>
    </row>
    <row r="26" spans="1:12" ht="43.5" customHeight="1" x14ac:dyDescent="0.25">
      <c r="A26" s="50">
        <v>21</v>
      </c>
      <c r="B26" s="48" t="s">
        <v>27</v>
      </c>
      <c r="C26" s="25" t="s">
        <v>117</v>
      </c>
      <c r="D26" s="19"/>
      <c r="E26" s="36" t="s">
        <v>11</v>
      </c>
      <c r="F26" s="40">
        <v>30</v>
      </c>
      <c r="G26" s="8">
        <v>0</v>
      </c>
      <c r="H26" s="57">
        <f t="shared" si="0"/>
        <v>0</v>
      </c>
      <c r="I26" s="11"/>
      <c r="J26" s="9">
        <f t="shared" si="1"/>
        <v>0</v>
      </c>
      <c r="K26" s="17">
        <f t="shared" si="2"/>
        <v>0</v>
      </c>
      <c r="L26" s="1"/>
    </row>
    <row r="27" spans="1:12" ht="46.5" customHeight="1" x14ac:dyDescent="0.25">
      <c r="A27" s="50">
        <v>22</v>
      </c>
      <c r="B27" s="22" t="s">
        <v>144</v>
      </c>
      <c r="C27" s="33" t="s">
        <v>143</v>
      </c>
      <c r="D27" s="19"/>
      <c r="E27" s="35" t="s">
        <v>82</v>
      </c>
      <c r="F27" s="39">
        <v>60</v>
      </c>
      <c r="G27" s="8">
        <v>0</v>
      </c>
      <c r="H27" s="57">
        <f t="shared" si="0"/>
        <v>0</v>
      </c>
      <c r="I27" s="11"/>
      <c r="J27" s="9">
        <f t="shared" si="1"/>
        <v>0</v>
      </c>
      <c r="K27" s="17">
        <f t="shared" si="2"/>
        <v>0</v>
      </c>
      <c r="L27" s="1"/>
    </row>
    <row r="28" spans="1:12" ht="89.25" x14ac:dyDescent="0.25">
      <c r="A28" s="50">
        <v>23</v>
      </c>
      <c r="B28" s="48" t="s">
        <v>35</v>
      </c>
      <c r="C28" s="30" t="s">
        <v>155</v>
      </c>
      <c r="D28" s="19"/>
      <c r="E28" s="36" t="s">
        <v>16</v>
      </c>
      <c r="F28" s="40">
        <v>50</v>
      </c>
      <c r="G28" s="8">
        <v>0</v>
      </c>
      <c r="H28" s="57">
        <f t="shared" si="0"/>
        <v>0</v>
      </c>
      <c r="I28" s="11"/>
      <c r="J28" s="9">
        <f t="shared" si="1"/>
        <v>0</v>
      </c>
      <c r="K28" s="17">
        <f t="shared" si="2"/>
        <v>0</v>
      </c>
      <c r="L28" s="6"/>
    </row>
    <row r="29" spans="1:12" ht="25.5" x14ac:dyDescent="0.25">
      <c r="A29" s="50">
        <v>24</v>
      </c>
      <c r="B29" s="48" t="s">
        <v>131</v>
      </c>
      <c r="C29" s="30" t="s">
        <v>132</v>
      </c>
      <c r="D29" s="19"/>
      <c r="E29" s="36" t="s">
        <v>16</v>
      </c>
      <c r="F29" s="40">
        <v>30</v>
      </c>
      <c r="G29" s="8">
        <v>0</v>
      </c>
      <c r="H29" s="57">
        <f t="shared" si="0"/>
        <v>0</v>
      </c>
      <c r="I29" s="11"/>
      <c r="J29" s="9">
        <f t="shared" si="1"/>
        <v>0</v>
      </c>
      <c r="K29" s="17">
        <f t="shared" si="2"/>
        <v>0</v>
      </c>
      <c r="L29" s="6"/>
    </row>
    <row r="30" spans="1:12" x14ac:dyDescent="0.25">
      <c r="A30" s="50">
        <v>25</v>
      </c>
      <c r="B30" s="48" t="s">
        <v>93</v>
      </c>
      <c r="C30" s="25" t="s">
        <v>83</v>
      </c>
      <c r="D30" s="19"/>
      <c r="E30" s="36" t="s">
        <v>106</v>
      </c>
      <c r="F30" s="40">
        <v>500</v>
      </c>
      <c r="G30" s="8">
        <v>0</v>
      </c>
      <c r="H30" s="57">
        <f t="shared" si="0"/>
        <v>0</v>
      </c>
      <c r="I30" s="11"/>
      <c r="J30" s="9">
        <f t="shared" si="1"/>
        <v>0</v>
      </c>
      <c r="K30" s="17">
        <f t="shared" si="2"/>
        <v>0</v>
      </c>
      <c r="L30" s="1"/>
    </row>
    <row r="31" spans="1:12" ht="63.75" x14ac:dyDescent="0.25">
      <c r="A31" s="50">
        <v>26</v>
      </c>
      <c r="B31" s="48" t="s">
        <v>107</v>
      </c>
      <c r="C31" s="25" t="s">
        <v>110</v>
      </c>
      <c r="D31" s="19"/>
      <c r="E31" s="36" t="s">
        <v>10</v>
      </c>
      <c r="F31" s="40">
        <v>3</v>
      </c>
      <c r="G31" s="8">
        <v>0</v>
      </c>
      <c r="H31" s="57">
        <f t="shared" si="0"/>
        <v>0</v>
      </c>
      <c r="I31" s="11"/>
      <c r="J31" s="9">
        <f t="shared" si="1"/>
        <v>0</v>
      </c>
      <c r="K31" s="17">
        <f t="shared" si="2"/>
        <v>0</v>
      </c>
      <c r="L31" s="1"/>
    </row>
    <row r="32" spans="1:12" ht="63.75" x14ac:dyDescent="0.25">
      <c r="A32" s="50">
        <v>27</v>
      </c>
      <c r="B32" s="48" t="s">
        <v>107</v>
      </c>
      <c r="C32" s="25" t="s">
        <v>111</v>
      </c>
      <c r="D32" s="19"/>
      <c r="E32" s="36" t="s">
        <v>11</v>
      </c>
      <c r="F32" s="40">
        <v>55</v>
      </c>
      <c r="G32" s="8">
        <v>0</v>
      </c>
      <c r="H32" s="57">
        <f t="shared" si="0"/>
        <v>0</v>
      </c>
      <c r="I32" s="11"/>
      <c r="J32" s="9">
        <f t="shared" si="1"/>
        <v>0</v>
      </c>
      <c r="K32" s="17">
        <f t="shared" si="2"/>
        <v>0</v>
      </c>
      <c r="L32" s="1"/>
    </row>
    <row r="33" spans="1:16" ht="76.5" x14ac:dyDescent="0.25">
      <c r="A33" s="50">
        <v>28</v>
      </c>
      <c r="B33" s="48" t="s">
        <v>95</v>
      </c>
      <c r="C33" s="25" t="s">
        <v>102</v>
      </c>
      <c r="D33" s="19" t="s">
        <v>7</v>
      </c>
      <c r="E33" s="36" t="s">
        <v>145</v>
      </c>
      <c r="F33" s="40">
        <v>40</v>
      </c>
      <c r="G33" s="8">
        <v>0</v>
      </c>
      <c r="H33" s="57">
        <f t="shared" si="0"/>
        <v>0</v>
      </c>
      <c r="I33" s="11"/>
      <c r="J33" s="9">
        <f t="shared" si="1"/>
        <v>0</v>
      </c>
      <c r="K33" s="17">
        <f t="shared" si="2"/>
        <v>0</v>
      </c>
      <c r="L33" s="1"/>
    </row>
    <row r="34" spans="1:16" ht="80.25" customHeight="1" x14ac:dyDescent="0.25">
      <c r="A34" s="50">
        <v>29</v>
      </c>
      <c r="B34" s="47" t="s">
        <v>48</v>
      </c>
      <c r="C34" s="32" t="s">
        <v>150</v>
      </c>
      <c r="D34" s="19"/>
      <c r="E34" s="36" t="s">
        <v>11</v>
      </c>
      <c r="F34" s="36">
        <v>30</v>
      </c>
      <c r="G34" s="8">
        <v>0</v>
      </c>
      <c r="H34" s="57">
        <f t="shared" si="0"/>
        <v>0</v>
      </c>
      <c r="I34" s="11"/>
      <c r="J34" s="9">
        <f t="shared" si="1"/>
        <v>0</v>
      </c>
      <c r="K34" s="17">
        <f t="shared" si="2"/>
        <v>0</v>
      </c>
      <c r="L34" s="1"/>
      <c r="N34" s="5"/>
    </row>
    <row r="35" spans="1:16" x14ac:dyDescent="0.25">
      <c r="A35" s="50">
        <v>30</v>
      </c>
      <c r="B35" s="48" t="s">
        <v>36</v>
      </c>
      <c r="C35" s="29" t="s">
        <v>59</v>
      </c>
      <c r="D35" s="19"/>
      <c r="E35" s="36" t="s">
        <v>105</v>
      </c>
      <c r="F35" s="40">
        <v>50</v>
      </c>
      <c r="G35" s="8">
        <v>0</v>
      </c>
      <c r="H35" s="57">
        <f t="shared" si="0"/>
        <v>0</v>
      </c>
      <c r="I35" s="11"/>
      <c r="J35" s="9">
        <f t="shared" si="1"/>
        <v>0</v>
      </c>
      <c r="K35" s="17">
        <f t="shared" si="2"/>
        <v>0</v>
      </c>
      <c r="L35" s="1"/>
    </row>
    <row r="36" spans="1:16" ht="51" x14ac:dyDescent="0.25">
      <c r="A36" s="50">
        <v>31</v>
      </c>
      <c r="B36" s="48" t="s">
        <v>42</v>
      </c>
      <c r="C36" s="25" t="s">
        <v>60</v>
      </c>
      <c r="D36" s="19"/>
      <c r="E36" s="37" t="s">
        <v>84</v>
      </c>
      <c r="F36" s="41">
        <v>200</v>
      </c>
      <c r="G36" s="8">
        <v>0</v>
      </c>
      <c r="H36" s="57">
        <f t="shared" si="0"/>
        <v>0</v>
      </c>
      <c r="I36" s="11"/>
      <c r="J36" s="9">
        <f t="shared" si="1"/>
        <v>0</v>
      </c>
      <c r="K36" s="17">
        <f t="shared" si="2"/>
        <v>0</v>
      </c>
      <c r="L36" s="6"/>
    </row>
    <row r="37" spans="1:16" ht="51" x14ac:dyDescent="0.25">
      <c r="A37" s="50">
        <v>32</v>
      </c>
      <c r="B37" s="48" t="s">
        <v>30</v>
      </c>
      <c r="C37" s="25" t="s">
        <v>61</v>
      </c>
      <c r="D37" s="19"/>
      <c r="E37" s="36" t="s">
        <v>11</v>
      </c>
      <c r="F37" s="40">
        <v>100</v>
      </c>
      <c r="G37" s="8">
        <v>0</v>
      </c>
      <c r="H37" s="57">
        <f t="shared" si="0"/>
        <v>0</v>
      </c>
      <c r="I37" s="11"/>
      <c r="J37" s="9">
        <f t="shared" si="1"/>
        <v>0</v>
      </c>
      <c r="K37" s="17">
        <f t="shared" si="2"/>
        <v>0</v>
      </c>
      <c r="L37" s="1"/>
    </row>
    <row r="38" spans="1:16" ht="63.75" x14ac:dyDescent="0.25">
      <c r="A38" s="50">
        <v>33</v>
      </c>
      <c r="B38" s="48" t="s">
        <v>28</v>
      </c>
      <c r="C38" s="25" t="s">
        <v>62</v>
      </c>
      <c r="D38" s="19"/>
      <c r="E38" s="35" t="s">
        <v>11</v>
      </c>
      <c r="F38" s="40">
        <v>50</v>
      </c>
      <c r="G38" s="8">
        <v>0</v>
      </c>
      <c r="H38" s="57">
        <f t="shared" si="0"/>
        <v>0</v>
      </c>
      <c r="I38" s="11"/>
      <c r="J38" s="9">
        <f t="shared" si="1"/>
        <v>0</v>
      </c>
      <c r="K38" s="17">
        <f t="shared" si="2"/>
        <v>0</v>
      </c>
      <c r="L38" s="1"/>
    </row>
    <row r="39" spans="1:16" ht="63.75" x14ac:dyDescent="0.25">
      <c r="A39" s="50">
        <v>34</v>
      </c>
      <c r="B39" s="47" t="s">
        <v>49</v>
      </c>
      <c r="C39" s="33" t="s">
        <v>63</v>
      </c>
      <c r="D39" s="19"/>
      <c r="E39" s="36" t="s">
        <v>10</v>
      </c>
      <c r="F39" s="40">
        <v>40</v>
      </c>
      <c r="G39" s="8">
        <v>0</v>
      </c>
      <c r="H39" s="57">
        <f t="shared" si="0"/>
        <v>0</v>
      </c>
      <c r="I39" s="11"/>
      <c r="J39" s="9">
        <f t="shared" si="1"/>
        <v>0</v>
      </c>
      <c r="K39" s="17">
        <f t="shared" si="2"/>
        <v>0</v>
      </c>
      <c r="L39" s="1"/>
    </row>
    <row r="40" spans="1:16" ht="38.25" x14ac:dyDescent="0.25">
      <c r="A40" s="50">
        <v>35</v>
      </c>
      <c r="B40" s="48" t="s">
        <v>127</v>
      </c>
      <c r="C40" s="25" t="s">
        <v>128</v>
      </c>
      <c r="D40" s="19"/>
      <c r="E40" s="36" t="s">
        <v>16</v>
      </c>
      <c r="F40" s="40">
        <v>200</v>
      </c>
      <c r="G40" s="8">
        <v>0</v>
      </c>
      <c r="H40" s="57">
        <f t="shared" si="0"/>
        <v>0</v>
      </c>
      <c r="I40" s="11"/>
      <c r="J40" s="9">
        <f t="shared" si="1"/>
        <v>0</v>
      </c>
      <c r="K40" s="17">
        <f t="shared" si="2"/>
        <v>0</v>
      </c>
      <c r="L40" s="1"/>
    </row>
    <row r="41" spans="1:16" ht="63.75" x14ac:dyDescent="0.25">
      <c r="A41" s="50">
        <v>36</v>
      </c>
      <c r="B41" s="22" t="s">
        <v>50</v>
      </c>
      <c r="C41" s="33" t="s">
        <v>64</v>
      </c>
      <c r="D41" s="19"/>
      <c r="E41" s="35" t="s">
        <v>10</v>
      </c>
      <c r="F41" s="39">
        <v>10</v>
      </c>
      <c r="G41" s="8">
        <v>0</v>
      </c>
      <c r="H41" s="57">
        <f t="shared" si="0"/>
        <v>0</v>
      </c>
      <c r="I41" s="12"/>
      <c r="J41" s="9">
        <f t="shared" si="1"/>
        <v>0</v>
      </c>
      <c r="K41" s="17">
        <f t="shared" si="2"/>
        <v>0</v>
      </c>
      <c r="L41" s="7"/>
      <c r="M41" t="s">
        <v>7</v>
      </c>
    </row>
    <row r="42" spans="1:16" ht="127.5" x14ac:dyDescent="0.25">
      <c r="A42" s="50">
        <v>37</v>
      </c>
      <c r="B42" s="48" t="s">
        <v>29</v>
      </c>
      <c r="C42" s="25" t="s">
        <v>129</v>
      </c>
      <c r="D42" s="19"/>
      <c r="E42" s="35" t="s">
        <v>10</v>
      </c>
      <c r="F42" s="39">
        <v>30</v>
      </c>
      <c r="G42" s="8">
        <v>0</v>
      </c>
      <c r="H42" s="57">
        <f t="shared" si="0"/>
        <v>0</v>
      </c>
      <c r="I42" s="11"/>
      <c r="J42" s="9">
        <f t="shared" si="1"/>
        <v>0</v>
      </c>
      <c r="K42" s="17">
        <f t="shared" si="2"/>
        <v>0</v>
      </c>
      <c r="L42" s="6"/>
    </row>
    <row r="43" spans="1:16" ht="64.5" customHeight="1" x14ac:dyDescent="0.25">
      <c r="A43" s="50">
        <v>38</v>
      </c>
      <c r="B43" s="48" t="s">
        <v>41</v>
      </c>
      <c r="C43" s="25" t="s">
        <v>65</v>
      </c>
      <c r="D43" s="19"/>
      <c r="E43" s="36" t="s">
        <v>15</v>
      </c>
      <c r="F43" s="40">
        <v>50</v>
      </c>
      <c r="G43" s="8">
        <v>0</v>
      </c>
      <c r="H43" s="57">
        <f t="shared" si="0"/>
        <v>0</v>
      </c>
      <c r="I43" s="11"/>
      <c r="J43" s="9">
        <f t="shared" si="1"/>
        <v>0</v>
      </c>
      <c r="K43" s="17">
        <f t="shared" si="2"/>
        <v>0</v>
      </c>
      <c r="L43" s="1"/>
      <c r="P43" s="5"/>
    </row>
    <row r="44" spans="1:16" ht="63.75" x14ac:dyDescent="0.25">
      <c r="A44" s="50">
        <v>39</v>
      </c>
      <c r="B44" s="48" t="s">
        <v>21</v>
      </c>
      <c r="C44" s="26" t="s">
        <v>66</v>
      </c>
      <c r="D44" s="19"/>
      <c r="E44" s="36" t="s">
        <v>85</v>
      </c>
      <c r="F44" s="36">
        <v>50</v>
      </c>
      <c r="G44" s="8">
        <v>0</v>
      </c>
      <c r="H44" s="57">
        <f t="shared" si="0"/>
        <v>0</v>
      </c>
      <c r="I44" s="11"/>
      <c r="J44" s="9">
        <f t="shared" si="1"/>
        <v>0</v>
      </c>
      <c r="K44" s="17">
        <f t="shared" si="2"/>
        <v>0</v>
      </c>
      <c r="L44" s="1"/>
    </row>
    <row r="45" spans="1:16" ht="63.75" x14ac:dyDescent="0.25">
      <c r="A45" s="50">
        <v>40</v>
      </c>
      <c r="B45" s="48" t="s">
        <v>51</v>
      </c>
      <c r="C45" s="31" t="s">
        <v>67</v>
      </c>
      <c r="D45" s="19"/>
      <c r="E45" s="35" t="s">
        <v>10</v>
      </c>
      <c r="F45" s="39">
        <v>20</v>
      </c>
      <c r="G45" s="8">
        <v>0</v>
      </c>
      <c r="H45" s="57">
        <f t="shared" si="0"/>
        <v>0</v>
      </c>
      <c r="I45" s="11"/>
      <c r="J45" s="9">
        <f t="shared" si="1"/>
        <v>0</v>
      </c>
      <c r="K45" s="17">
        <f t="shared" si="2"/>
        <v>0</v>
      </c>
      <c r="L45" s="1"/>
    </row>
    <row r="46" spans="1:16" ht="38.25" x14ac:dyDescent="0.25">
      <c r="A46" s="50">
        <v>41</v>
      </c>
      <c r="B46" s="48" t="s">
        <v>32</v>
      </c>
      <c r="C46" s="25" t="s">
        <v>68</v>
      </c>
      <c r="D46" s="19"/>
      <c r="E46" s="35" t="s">
        <v>75</v>
      </c>
      <c r="F46" s="39">
        <v>10</v>
      </c>
      <c r="G46" s="8">
        <v>0</v>
      </c>
      <c r="H46" s="57">
        <f t="shared" si="0"/>
        <v>0</v>
      </c>
      <c r="I46" s="11"/>
      <c r="J46" s="9">
        <f t="shared" si="1"/>
        <v>0</v>
      </c>
      <c r="K46" s="17">
        <f t="shared" si="2"/>
        <v>0</v>
      </c>
      <c r="L46" s="1"/>
    </row>
    <row r="47" spans="1:16" ht="63.75" x14ac:dyDescent="0.25">
      <c r="A47" s="50">
        <v>42</v>
      </c>
      <c r="B47" s="22" t="s">
        <v>52</v>
      </c>
      <c r="C47" s="33" t="s">
        <v>69</v>
      </c>
      <c r="D47" s="19"/>
      <c r="E47" s="35" t="s">
        <v>86</v>
      </c>
      <c r="F47" s="35">
        <v>20</v>
      </c>
      <c r="G47" s="8">
        <v>0</v>
      </c>
      <c r="H47" s="57">
        <f t="shared" si="0"/>
        <v>0</v>
      </c>
      <c r="I47" s="11"/>
      <c r="J47" s="9">
        <f t="shared" si="1"/>
        <v>0</v>
      </c>
      <c r="K47" s="17">
        <f t="shared" si="2"/>
        <v>0</v>
      </c>
      <c r="L47" s="1"/>
    </row>
    <row r="48" spans="1:16" ht="88.5" customHeight="1" x14ac:dyDescent="0.25">
      <c r="A48" s="50">
        <v>43</v>
      </c>
      <c r="B48" s="54" t="s">
        <v>53</v>
      </c>
      <c r="C48" s="25" t="s">
        <v>146</v>
      </c>
      <c r="D48" s="19"/>
      <c r="E48" s="35" t="s">
        <v>87</v>
      </c>
      <c r="F48" s="39">
        <v>300</v>
      </c>
      <c r="G48" s="8">
        <v>0</v>
      </c>
      <c r="H48" s="57">
        <f t="shared" si="0"/>
        <v>0</v>
      </c>
      <c r="I48" s="11"/>
      <c r="J48" s="9">
        <f t="shared" si="1"/>
        <v>0</v>
      </c>
      <c r="K48" s="17">
        <f t="shared" si="2"/>
        <v>0</v>
      </c>
      <c r="L48" s="1"/>
    </row>
    <row r="49" spans="1:12" ht="24.75" customHeight="1" x14ac:dyDescent="0.25">
      <c r="A49" s="50">
        <v>44</v>
      </c>
      <c r="B49" s="48" t="s">
        <v>37</v>
      </c>
      <c r="C49" s="28" t="s">
        <v>88</v>
      </c>
      <c r="D49" s="20"/>
      <c r="E49" s="35" t="s">
        <v>75</v>
      </c>
      <c r="F49" s="35">
        <v>20</v>
      </c>
      <c r="G49" s="8">
        <v>0</v>
      </c>
      <c r="H49" s="57">
        <f t="shared" si="0"/>
        <v>0</v>
      </c>
      <c r="I49" s="11"/>
      <c r="J49" s="9">
        <f t="shared" si="1"/>
        <v>0</v>
      </c>
      <c r="K49" s="17">
        <f t="shared" si="2"/>
        <v>0</v>
      </c>
      <c r="L49" s="1"/>
    </row>
    <row r="50" spans="1:12" ht="63.75" x14ac:dyDescent="0.25">
      <c r="A50" s="50">
        <v>45</v>
      </c>
      <c r="B50" s="48" t="s">
        <v>34</v>
      </c>
      <c r="C50" s="27" t="s">
        <v>119</v>
      </c>
      <c r="D50" s="20"/>
      <c r="E50" s="36" t="s">
        <v>16</v>
      </c>
      <c r="F50" s="40">
        <v>300</v>
      </c>
      <c r="G50" s="8">
        <v>0</v>
      </c>
      <c r="H50" s="57">
        <f t="shared" si="0"/>
        <v>0</v>
      </c>
      <c r="I50" s="11"/>
      <c r="J50" s="9">
        <f t="shared" si="1"/>
        <v>0</v>
      </c>
      <c r="K50" s="17">
        <f t="shared" si="2"/>
        <v>0</v>
      </c>
      <c r="L50" s="1"/>
    </row>
    <row r="51" spans="1:12" ht="51" x14ac:dyDescent="0.25">
      <c r="A51" s="50">
        <v>46</v>
      </c>
      <c r="B51" s="48" t="s">
        <v>54</v>
      </c>
      <c r="C51" s="22" t="s">
        <v>120</v>
      </c>
      <c r="D51" s="20"/>
      <c r="E51" s="35" t="s">
        <v>74</v>
      </c>
      <c r="F51" s="35">
        <v>50</v>
      </c>
      <c r="G51" s="8">
        <v>0</v>
      </c>
      <c r="H51" s="57">
        <f t="shared" si="0"/>
        <v>0</v>
      </c>
      <c r="I51" s="11"/>
      <c r="J51" s="9">
        <f t="shared" si="1"/>
        <v>0</v>
      </c>
      <c r="K51" s="17">
        <f t="shared" si="2"/>
        <v>0</v>
      </c>
      <c r="L51" s="1"/>
    </row>
    <row r="52" spans="1:12" ht="140.25" x14ac:dyDescent="0.25">
      <c r="A52" s="50">
        <v>47</v>
      </c>
      <c r="B52" s="48" t="s">
        <v>133</v>
      </c>
      <c r="C52" s="22" t="s">
        <v>135</v>
      </c>
      <c r="D52" s="20"/>
      <c r="E52" s="35" t="s">
        <v>134</v>
      </c>
      <c r="F52" s="35">
        <v>10</v>
      </c>
      <c r="G52" s="8">
        <v>0</v>
      </c>
      <c r="H52" s="57">
        <f t="shared" si="0"/>
        <v>0</v>
      </c>
      <c r="I52" s="11"/>
      <c r="J52" s="9">
        <f t="shared" si="1"/>
        <v>0</v>
      </c>
      <c r="K52" s="17">
        <f t="shared" si="2"/>
        <v>0</v>
      </c>
      <c r="L52" s="1"/>
    </row>
    <row r="53" spans="1:12" ht="76.5" x14ac:dyDescent="0.25">
      <c r="A53" s="50">
        <v>48</v>
      </c>
      <c r="B53" s="48" t="s">
        <v>121</v>
      </c>
      <c r="C53" s="22" t="s">
        <v>122</v>
      </c>
      <c r="D53" s="20"/>
      <c r="E53" s="35" t="s">
        <v>16</v>
      </c>
      <c r="F53" s="35">
        <v>20</v>
      </c>
      <c r="G53" s="8">
        <v>0</v>
      </c>
      <c r="H53" s="57">
        <f t="shared" si="0"/>
        <v>0</v>
      </c>
      <c r="I53" s="11"/>
      <c r="J53" s="9">
        <f t="shared" si="1"/>
        <v>0</v>
      </c>
      <c r="K53" s="17">
        <f t="shared" si="2"/>
        <v>0</v>
      </c>
      <c r="L53" s="1"/>
    </row>
    <row r="54" spans="1:12" ht="32.25" customHeight="1" x14ac:dyDescent="0.25">
      <c r="A54" s="50">
        <v>49</v>
      </c>
      <c r="B54" s="48" t="s">
        <v>55</v>
      </c>
      <c r="C54" s="23" t="s">
        <v>118</v>
      </c>
      <c r="D54" s="20"/>
      <c r="E54" s="35" t="s">
        <v>16</v>
      </c>
      <c r="F54" s="35">
        <v>10</v>
      </c>
      <c r="G54" s="8">
        <v>0</v>
      </c>
      <c r="H54" s="57">
        <f t="shared" si="0"/>
        <v>0</v>
      </c>
      <c r="I54" s="11"/>
      <c r="J54" s="9">
        <f t="shared" si="1"/>
        <v>0</v>
      </c>
      <c r="K54" s="17">
        <f t="shared" si="2"/>
        <v>0</v>
      </c>
      <c r="L54" s="1"/>
    </row>
    <row r="55" spans="1:12" ht="96.75" customHeight="1" x14ac:dyDescent="0.25">
      <c r="A55" s="50">
        <v>50</v>
      </c>
      <c r="B55" s="49" t="s">
        <v>56</v>
      </c>
      <c r="C55" s="22" t="s">
        <v>70</v>
      </c>
      <c r="D55" s="20"/>
      <c r="E55" s="35" t="s">
        <v>75</v>
      </c>
      <c r="F55" s="35">
        <v>60</v>
      </c>
      <c r="G55" s="8">
        <v>0</v>
      </c>
      <c r="H55" s="57">
        <f t="shared" si="0"/>
        <v>0</v>
      </c>
      <c r="I55" s="11"/>
      <c r="J55" s="9">
        <f t="shared" si="1"/>
        <v>0</v>
      </c>
      <c r="K55" s="17">
        <f t="shared" si="2"/>
        <v>0</v>
      </c>
      <c r="L55" s="1"/>
    </row>
    <row r="56" spans="1:12" x14ac:dyDescent="0.25">
      <c r="A56" s="50">
        <v>51</v>
      </c>
      <c r="B56" s="48" t="s">
        <v>5</v>
      </c>
      <c r="C56" s="26" t="s">
        <v>71</v>
      </c>
      <c r="D56" s="20"/>
      <c r="E56" s="35" t="s">
        <v>75</v>
      </c>
      <c r="F56" s="35">
        <v>60</v>
      </c>
      <c r="G56" s="8">
        <v>0</v>
      </c>
      <c r="H56" s="57">
        <f t="shared" si="0"/>
        <v>0</v>
      </c>
      <c r="I56" s="11"/>
      <c r="J56" s="9">
        <f t="shared" si="1"/>
        <v>0</v>
      </c>
      <c r="K56" s="17">
        <f t="shared" si="2"/>
        <v>0</v>
      </c>
      <c r="L56" s="1"/>
    </row>
    <row r="57" spans="1:12" ht="33.75" customHeight="1" x14ac:dyDescent="0.25">
      <c r="A57" s="50">
        <v>52</v>
      </c>
      <c r="B57" s="22" t="s">
        <v>57</v>
      </c>
      <c r="C57" s="32" t="s">
        <v>100</v>
      </c>
      <c r="D57" s="20"/>
      <c r="E57" s="35" t="s">
        <v>76</v>
      </c>
      <c r="F57" s="39">
        <v>1500</v>
      </c>
      <c r="G57" s="8">
        <v>0</v>
      </c>
      <c r="H57" s="57">
        <f t="shared" si="0"/>
        <v>0</v>
      </c>
      <c r="I57" s="11"/>
      <c r="J57" s="9">
        <f t="shared" si="1"/>
        <v>0</v>
      </c>
      <c r="K57" s="17">
        <f t="shared" si="2"/>
        <v>0</v>
      </c>
      <c r="L57" s="1"/>
    </row>
    <row r="58" spans="1:12" ht="46.5" customHeight="1" x14ac:dyDescent="0.25">
      <c r="A58" s="50">
        <v>53</v>
      </c>
      <c r="B58" s="48" t="s">
        <v>19</v>
      </c>
      <c r="C58" s="26" t="s">
        <v>98</v>
      </c>
      <c r="D58" s="20"/>
      <c r="E58" s="34" t="s">
        <v>12</v>
      </c>
      <c r="F58" s="53">
        <v>2000</v>
      </c>
      <c r="G58" s="8">
        <v>0</v>
      </c>
      <c r="H58" s="57">
        <f t="shared" si="0"/>
        <v>0</v>
      </c>
      <c r="I58" s="11"/>
      <c r="J58" s="9">
        <f t="shared" si="1"/>
        <v>0</v>
      </c>
      <c r="K58" s="17">
        <f t="shared" si="2"/>
        <v>0</v>
      </c>
      <c r="L58" s="1"/>
    </row>
    <row r="59" spans="1:12" ht="42.75" customHeight="1" x14ac:dyDescent="0.25">
      <c r="A59" s="50">
        <v>54</v>
      </c>
      <c r="B59" s="48" t="s">
        <v>18</v>
      </c>
      <c r="C59" s="27" t="s">
        <v>99</v>
      </c>
      <c r="D59" s="20"/>
      <c r="E59" s="36" t="s">
        <v>12</v>
      </c>
      <c r="F59" s="40">
        <v>200</v>
      </c>
      <c r="G59" s="8">
        <v>0</v>
      </c>
      <c r="H59" s="57">
        <f t="shared" si="0"/>
        <v>0</v>
      </c>
      <c r="I59" s="11"/>
      <c r="J59" s="9">
        <f t="shared" si="1"/>
        <v>0</v>
      </c>
      <c r="K59" s="17">
        <f t="shared" si="2"/>
        <v>0</v>
      </c>
      <c r="L59" s="1"/>
    </row>
    <row r="60" spans="1:12" ht="37.5" customHeight="1" x14ac:dyDescent="0.25">
      <c r="A60" s="50">
        <v>55</v>
      </c>
      <c r="B60" s="48" t="s">
        <v>20</v>
      </c>
      <c r="C60" s="26" t="s">
        <v>104</v>
      </c>
      <c r="D60" s="20"/>
      <c r="E60" s="36" t="s">
        <v>13</v>
      </c>
      <c r="F60" s="35">
        <v>30</v>
      </c>
      <c r="G60" s="8">
        <v>0</v>
      </c>
      <c r="H60" s="57">
        <f t="shared" si="0"/>
        <v>0</v>
      </c>
      <c r="I60" s="11"/>
      <c r="J60" s="9">
        <f t="shared" si="1"/>
        <v>0</v>
      </c>
      <c r="K60" s="17">
        <f t="shared" si="2"/>
        <v>0</v>
      </c>
      <c r="L60" s="1"/>
    </row>
    <row r="61" spans="1:12" ht="154.5" customHeight="1" x14ac:dyDescent="0.25">
      <c r="A61" s="50">
        <v>56</v>
      </c>
      <c r="B61" s="22" t="s">
        <v>151</v>
      </c>
      <c r="C61" s="33" t="s">
        <v>152</v>
      </c>
      <c r="D61" s="20"/>
      <c r="E61" s="36" t="s">
        <v>153</v>
      </c>
      <c r="F61" s="39">
        <v>200</v>
      </c>
      <c r="G61" s="8">
        <v>0</v>
      </c>
      <c r="H61" s="57">
        <f t="shared" si="0"/>
        <v>0</v>
      </c>
      <c r="I61" s="11"/>
      <c r="J61" s="9">
        <f t="shared" si="1"/>
        <v>0</v>
      </c>
      <c r="K61" s="17">
        <f t="shared" si="2"/>
        <v>0</v>
      </c>
      <c r="L61" s="1"/>
    </row>
    <row r="62" spans="1:12" ht="96.75" customHeight="1" x14ac:dyDescent="0.25">
      <c r="A62" s="50">
        <v>57</v>
      </c>
      <c r="B62" s="48" t="s">
        <v>40</v>
      </c>
      <c r="C62" s="27" t="s">
        <v>72</v>
      </c>
      <c r="D62" s="20"/>
      <c r="E62" s="34" t="s">
        <v>17</v>
      </c>
      <c r="F62" s="38">
        <v>50</v>
      </c>
      <c r="G62" s="8">
        <v>0</v>
      </c>
      <c r="H62" s="57">
        <f t="shared" si="0"/>
        <v>0</v>
      </c>
      <c r="I62" s="11"/>
      <c r="J62" s="9">
        <f t="shared" si="1"/>
        <v>0</v>
      </c>
      <c r="K62" s="17">
        <f t="shared" si="2"/>
        <v>0</v>
      </c>
      <c r="L62" s="1"/>
    </row>
    <row r="63" spans="1:12" ht="83.25" customHeight="1" thickBot="1" x14ac:dyDescent="0.3">
      <c r="A63" s="50">
        <v>58</v>
      </c>
      <c r="B63" s="52" t="s">
        <v>38</v>
      </c>
      <c r="C63" s="44" t="s">
        <v>73</v>
      </c>
      <c r="D63" s="20"/>
      <c r="E63" s="45" t="s">
        <v>96</v>
      </c>
      <c r="F63" s="45">
        <v>60</v>
      </c>
      <c r="G63" s="8">
        <v>0</v>
      </c>
      <c r="H63" s="58">
        <f t="shared" si="0"/>
        <v>0</v>
      </c>
      <c r="I63" s="43"/>
      <c r="J63" s="59">
        <f t="shared" si="1"/>
        <v>0</v>
      </c>
      <c r="K63" s="21">
        <f t="shared" si="2"/>
        <v>0</v>
      </c>
      <c r="L63" s="1"/>
    </row>
    <row r="64" spans="1:12" x14ac:dyDescent="0.25">
      <c r="A64" s="79" t="s">
        <v>6</v>
      </c>
      <c r="B64" s="80"/>
      <c r="C64" s="80"/>
      <c r="D64" s="80"/>
      <c r="E64" s="80"/>
      <c r="F64" s="80"/>
      <c r="G64" s="81"/>
      <c r="H64" s="85">
        <f>SUM(H6:H63)</f>
        <v>0</v>
      </c>
      <c r="I64" s="87"/>
      <c r="J64" s="89">
        <f>SUM(J6:J63)</f>
        <v>0</v>
      </c>
      <c r="K64" s="75">
        <f>SUM(K6:K63)</f>
        <v>0</v>
      </c>
      <c r="L64" s="1"/>
    </row>
    <row r="65" spans="1:12" ht="15.75" thickBot="1" x14ac:dyDescent="0.3">
      <c r="A65" s="82"/>
      <c r="B65" s="83"/>
      <c r="C65" s="83"/>
      <c r="D65" s="83"/>
      <c r="E65" s="83"/>
      <c r="F65" s="83"/>
      <c r="G65" s="84"/>
      <c r="H65" s="86"/>
      <c r="I65" s="88"/>
      <c r="J65" s="90"/>
      <c r="K65" s="76"/>
      <c r="L65" s="1"/>
    </row>
    <row r="68" spans="1:12" x14ac:dyDescent="0.25">
      <c r="B68" s="91" t="s">
        <v>156</v>
      </c>
      <c r="C68" s="91"/>
      <c r="D68" s="91"/>
      <c r="E68" s="91"/>
    </row>
    <row r="70" spans="1:12" ht="23.25" customHeight="1" x14ac:dyDescent="0.25">
      <c r="B70" s="73" t="s">
        <v>90</v>
      </c>
      <c r="C70" s="74"/>
      <c r="D70" s="74"/>
      <c r="E70" s="74"/>
      <c r="F70" s="74"/>
    </row>
    <row r="74" spans="1:12" ht="41.25" customHeight="1" x14ac:dyDescent="0.25">
      <c r="B74" s="72" t="s">
        <v>92</v>
      </c>
      <c r="C74" s="72"/>
      <c r="D74" s="72"/>
      <c r="E74" s="72"/>
      <c r="F74" s="72"/>
    </row>
  </sheetData>
  <mergeCells count="21">
    <mergeCell ref="B74:F74"/>
    <mergeCell ref="B70:F70"/>
    <mergeCell ref="K64:K65"/>
    <mergeCell ref="K4:K5"/>
    <mergeCell ref="E4:E5"/>
    <mergeCell ref="F4:F5"/>
    <mergeCell ref="A64:G65"/>
    <mergeCell ref="H64:H65"/>
    <mergeCell ref="I64:I65"/>
    <mergeCell ref="J64:J65"/>
    <mergeCell ref="B68:E68"/>
    <mergeCell ref="A1:K1"/>
    <mergeCell ref="A3:K3"/>
    <mergeCell ref="A4:A5"/>
    <mergeCell ref="B4:B5"/>
    <mergeCell ref="I4:J4"/>
    <mergeCell ref="G4:G5"/>
    <mergeCell ref="H4:H5"/>
    <mergeCell ref="C4:C5"/>
    <mergeCell ref="D4:D5"/>
    <mergeCell ref="A2:K2"/>
  </mergeCells>
  <phoneticPr fontId="12" type="noConversion"/>
  <pageMargins left="0.7" right="0.7" top="0.75" bottom="0.75" header="0.3" footer="0.3"/>
  <pageSetup paperSize="9" scale="2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C9755CE606ABD4C8AE52E66F30837CD" ma:contentTypeVersion="8" ma:contentTypeDescription="Utwórz nowy dokument." ma:contentTypeScope="" ma:versionID="3c5bf51cc722e38f3bcaaf54108cb783">
  <xsd:schema xmlns:xsd="http://www.w3.org/2001/XMLSchema" xmlns:xs="http://www.w3.org/2001/XMLSchema" xmlns:p="http://schemas.microsoft.com/office/2006/metadata/properties" xmlns:ns3="6f51c4cf-b48b-4df9-804f-e1128e83ec0d" xmlns:ns4="d375c630-3dcd-4c18-8020-a033983e85a2" targetNamespace="http://schemas.microsoft.com/office/2006/metadata/properties" ma:root="true" ma:fieldsID="21aeeb7c101c20f6d4f2ca7362e14947" ns3:_="" ns4:_="">
    <xsd:import namespace="6f51c4cf-b48b-4df9-804f-e1128e83ec0d"/>
    <xsd:import namespace="d375c630-3dcd-4c18-8020-a033983e85a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51c4cf-b48b-4df9-804f-e1128e83ec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75c630-3dcd-4c18-8020-a033983e85a2"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element name="SharingHintHash" ma:index="14"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f51c4cf-b48b-4df9-804f-e1128e83ec0d" xsi:nil="true"/>
  </documentManagement>
</p:properties>
</file>

<file path=customXml/itemProps1.xml><?xml version="1.0" encoding="utf-8"?>
<ds:datastoreItem xmlns:ds="http://schemas.openxmlformats.org/officeDocument/2006/customXml" ds:itemID="{621138E5-3539-40CE-AC1D-2E6C7B93CA46}">
  <ds:schemaRefs>
    <ds:schemaRef ds:uri="http://schemas.microsoft.com/sharepoint/v3/contenttype/forms"/>
  </ds:schemaRefs>
</ds:datastoreItem>
</file>

<file path=customXml/itemProps2.xml><?xml version="1.0" encoding="utf-8"?>
<ds:datastoreItem xmlns:ds="http://schemas.openxmlformats.org/officeDocument/2006/customXml" ds:itemID="{827B84C3-9AEE-40D8-B544-AA775FBF5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51c4cf-b48b-4df9-804f-e1128e83ec0d"/>
    <ds:schemaRef ds:uri="d375c630-3dcd-4c18-8020-a033983e85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2F51B8-301B-4177-A886-6D29A85D1B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375c630-3dcd-4c18-8020-a033983e85a2"/>
    <ds:schemaRef ds:uri="http://purl.org/dc/elements/1.1/"/>
    <ds:schemaRef ds:uri="http://schemas.microsoft.com/office/2006/metadata/properties"/>
    <ds:schemaRef ds:uri="6f51c4cf-b48b-4df9-804f-e1128e83ec0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2A do SWZ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2023-04-25T07:42:14Z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0x0101009C9755CE606ABD4C8AE52E66F30837CD</vt:lpwstr>
  </property>
</Properties>
</file>