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a\OneDrive\Pulpit\Komputery\"/>
    </mc:Choice>
  </mc:AlternateContent>
  <xr:revisionPtr revIDLastSave="0" documentId="13_ncr:1_{22DC2F16-6D91-45BC-B7B8-C3CBCFEDF37B}" xr6:coauthVersionLast="36" xr6:coauthVersionMax="47" xr10:uidLastSave="{00000000-0000-0000-0000-000000000000}"/>
  <bookViews>
    <workbookView xWindow="0" yWindow="0" windowWidth="23040" windowHeight="8364" xr2:uid="{00000000-000D-0000-FFFF-FFFF00000000}"/>
  </bookViews>
  <sheets>
    <sheet name="Arkusz cenowy" sheetId="1" r:id="rId1"/>
    <sheet name="Załącznik_Nr1" sheetId="2" r:id="rId2"/>
    <sheet name="Załącznik_Nr2" sheetId="3" r:id="rId3"/>
    <sheet name="Załącznik_Nr3" sheetId="4" r:id="rId4"/>
  </sheets>
  <definedNames>
    <definedName name="_xlnm.Print_Area" localSheetId="0">'Arkusz cenowy'!$A$1:$J$63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H53" i="1" s="1"/>
  <c r="F38" i="1"/>
  <c r="F24" i="1"/>
  <c r="F23" i="1"/>
  <c r="F21" i="1"/>
  <c r="F20" i="1"/>
  <c r="F4" i="1"/>
  <c r="H38" i="1" l="1"/>
  <c r="I38" i="1" s="1"/>
  <c r="I53" i="1"/>
  <c r="F54" i="1"/>
  <c r="H24" i="1"/>
  <c r="I24" i="1" s="1"/>
  <c r="F25" i="1"/>
  <c r="H20" i="1"/>
  <c r="I20" i="1" s="1"/>
  <c r="H21" i="1"/>
  <c r="I21" i="1" s="1"/>
  <c r="H23" i="1"/>
  <c r="I23" i="1" s="1"/>
  <c r="H4" i="1"/>
  <c r="I4" i="1" s="1"/>
  <c r="I25" i="1" l="1"/>
  <c r="I54" i="1"/>
</calcChain>
</file>

<file path=xl/sharedStrings.xml><?xml version="1.0" encoding="utf-8"?>
<sst xmlns="http://schemas.openxmlformats.org/spreadsheetml/2006/main" count="196" uniqueCount="125">
  <si>
    <t>Dane adresowe firmy składającej ofertę</t>
  </si>
  <si>
    <t>L.P.</t>
  </si>
  <si>
    <t>Przedmiot zamówienia</t>
  </si>
  <si>
    <t>J.m.</t>
  </si>
  <si>
    <t>ilość</t>
  </si>
  <si>
    <t>Cena jednostkowa netto</t>
  </si>
  <si>
    <t>Wartość netto</t>
  </si>
  <si>
    <t>Stawka VAT</t>
  </si>
  <si>
    <t>Wartość VAT</t>
  </si>
  <si>
    <t>Wartość brutto</t>
  </si>
  <si>
    <t>Nazwa, producent i nr katalogowy oferowanego produktu</t>
  </si>
  <si>
    <t xml:space="preserve">Część 1 </t>
  </si>
  <si>
    <t xml:space="preserve">Laptop </t>
  </si>
  <si>
    <t>szt.</t>
  </si>
  <si>
    <t>Matryca
Przekątna matrycy: 16''
Standard matrycy: WUXGA
Rozdzielczość matrycy: 1920 x 1200
Powłoka matrycy: Matowa, LED, IPS
Jasność matrycy: 300 cd/m^2
Matryca z pokryciem barw 45% NTSC</t>
  </si>
  <si>
    <t>Pamięć RAM
32 GB (DDR5, 5600 MHz)
Możliwość rozbudowy pamięci RAM do 64GB</t>
  </si>
  <si>
    <t>Dysk
Ilość zainstalowanych dysków: 1 szt
Typ dysku: SSD
Pojemność dysku podstawowego: 1000 GB
Interfejs dysku: M.2 (PCIe/NVMe Gen 4)</t>
  </si>
  <si>
    <t>Karta graficzna Intel UHD Graphics, współdzielona, zintegrowana</t>
  </si>
  <si>
    <t xml:space="preserve">Komunikacja
Karta sieciowa przewodowa 1x RJ-45: 10/100/1000 Mbps
Typ bezprzewodowej karty sieciowej: WiFi 6E (802.11 ax)
Bluetooth: 5.2
</t>
  </si>
  <si>
    <t>Interfejsy WE/WY
USB 3.2 Gen. 1 - 2 szt.
USB Typu-C (z DisplayPort i Power Delivery) - 1 szt.
USB4 Typu-C (z Thunderbolt™ 4) - 1 szt.
HDMI 2.1 - 1 szt.
Czytnik kart pamięci SD - 1 szt.
Wyjście słuchawkowe/wejście mikrofonowe - 1 szt.</t>
  </si>
  <si>
    <t xml:space="preserve">Multimedia
Wbudowane głośniki stereo
Wbudowane dwa mikrofony
Kamera na podczerwień, Full HD
</t>
  </si>
  <si>
    <t>Wydzielona klawiatura numeryczna
Wielodotykowy, intuicyjny touchpad
Czytnik linii papilarnych
Podświetlana klawiatura (kolor biały)
Możliwość zabezpieczenia linką (port Kensington NanoSaver)
Szyfrowanie TPM
Windows Hello
Kamera z wbudowaną zaślepką</t>
  </si>
  <si>
    <t>Akumulator
Technologia wykonania baterii: Litowo-jonowa
Pojemność baterii: 4-komorowa, 4625 mAh
Moc zasilacza: 100 W</t>
  </si>
  <si>
    <t>Zabezpieczenia
Gniazdo linki zabezpieczającej: Tak
Czytnik linii papilarnych: Tak
Czytnik Smart Card: Tak
Szyfrowanie TPM: Tak</t>
  </si>
  <si>
    <t>Standard militarny MIL-STD-810H</t>
  </si>
  <si>
    <t>Wysokość max.: 17,5 mm
Szerokość max.: 356 mm
Głębokość max.: 254 mm
Waga max.: 1,70 kg</t>
  </si>
  <si>
    <t>Gwarancja
Czas trwania gwarancji: 36 miesięcy</t>
  </si>
  <si>
    <t xml:space="preserve"> Torba na laptopa</t>
  </si>
  <si>
    <t xml:space="preserve">Kompatybilność: 15,6"
Liczba komór: 1
Wymiar komory na laptopa: szer. od 375 do 387 mm, wys. od 260 do 265 mm, głę. Od 25 do 39 mm
Kieszenie zewnętrzne: Boczna
Materiał: Poliester
Rodzaj zapięcia: Zamek błyskawiczny
Kolor: Czarno-szary
Dodatkowe informacje: Pasek na ramię, Odpinany pasek na ramię </t>
  </si>
  <si>
    <r>
      <t xml:space="preserve">Mysz przewodowa
</t>
    </r>
    <r>
      <rPr>
        <sz val="10"/>
        <color theme="1"/>
        <rFont val="Calibri"/>
        <family val="2"/>
        <charset val="238"/>
        <scheme val="minor"/>
      </rPr>
      <t>Sensor: Optyczny
Rozdzielczość: 800 dpi
Liczba przycisków: 3
Rolka przewijania: 1
Interfejs: USB
Długość przewodu: 1,8 m
Profil: Uniwersalny
Podświetlenie: Brak
Kolor: Czarny</t>
    </r>
  </si>
  <si>
    <r>
      <t xml:space="preserve">linka zabezpieczająca na laptopa do standardowego gniazda bezpieczeństwa
</t>
    </r>
    <r>
      <rPr>
        <sz val="10"/>
        <color theme="1"/>
        <rFont val="Calibri"/>
        <family val="2"/>
        <charset val="238"/>
        <scheme val="minor"/>
      </rPr>
      <t>Czterocyfrowy kod
Odporna na cięcie
Regulacja obrotów
Funkcja resetowania
10 000 kombinacji regulowanych przez użytkownika
Długość 1,8 m</t>
    </r>
  </si>
  <si>
    <t>Część 2</t>
  </si>
  <si>
    <t>Matryca
Wyświetlacz Liquid Retina o przekątnej 13,6 cala z podświetleniem LED, w technologii IPS1; Rozdzielczość natywna 2560 na 1664 piksele przy 224 pikselach na cal
Jasność 500 nitów
Kolory: Możliwość wyświetlania miliarda kolorów;  Szeroka gama kolorów (P3); Technologia True Tone oraz: min. dwa wyświetlacze zewnętrzne o rozdzielczości do 6K przy 60 Hz, cyfrowe wyjście wideo Thunderbolt 4, obsługa natywnego wyjścia DisplayPort 1.4 przez USB‑C</t>
  </si>
  <si>
    <t>Pamięć RAM
Zainstalowana pojemność pamięci RAM: 24 GB, pamięć zunifikowana</t>
  </si>
  <si>
    <t>Dysk
Ilość zainstalowanych dysków: 1 szt
Typ dysku: SSD
Pojemność dysku podstawowego min.: 512 GB</t>
  </si>
  <si>
    <t>Obsługiwane formaty: m.in. HEVC, H.264, AV1 i ProRes
HDR z Dolby Vision, HDR10+/HDR10 i HLG
Obsługiwane formaty: m.in. AAC, MP3, Apple Lossless, FLAC, Dolby Digital, Dolby Digital Plus i Dolby Atmos 
System czterech głośników
Dźwięk przestrzenny podczas odtwarzania muzyki i materiałów wideo w technologii Dolby Atmos przy użyciu wbudowanych głośników
Dźwięk przestrzenny z dynamicznym śledzeniem ruchu głowy przy korzystaniu ze słuchawek AirPods, AirPods Pro i AirPods Max obsługujących tę funkcję5
Układ trzech mikrofonów z technologią kierunkowego kształtowania wiązki akustycznej
Tryby mikrofonu Izolacja głosu i Szerokie spektrum
Większa klarowność głosu podczas rozmów audio i wideo
Gniazdo słuchawkowe 3,5 mm z zaawansowaną obsługą słuchawek o wysokiej impedancji</t>
  </si>
  <si>
    <t>Komunikacja: 
Wi‑Fi 6E (802.11ax)4
Bluetooth 5.3</t>
  </si>
  <si>
    <t>Interfejsy WE/WY
1 x MagSafe 3
1 x Wyjście słuchawkowe/głośnikowe
2 x Thunderbolt 4 (do 40 Gb/s)</t>
  </si>
  <si>
    <t>Multimedia
Sprzętowa akceleracja obsługi H.264, HEVC, ProRes i ProRes RAW
Silnik dekodowania wideo
Silnik kodowania wideo
Silnik kodujący i dekodujący format ProRes
Dekoder AV1
Kamera 12MP Center Stage z obsługą funkcji Widok blatu
Nagrywanie wideo HD 1080p
Zaawansowany procesor ISP wykorzystujący techniki wideografii obliczeniowej</t>
  </si>
  <si>
    <t>Podświetlana klawiatura Magic Keyboard wyposażona w:
78 (USA) lub 79 (ISO) klawiszy, w tym 12 klawiszy funkcyjnych o pełnej wysokości i 4 klawisze strzałek w układzie odwróconego „T”
Touch ID
Czujnik światła otoczenia
Gładzik Force Touch wyczuwający siłę nacisku i umożliwiający precyzyjne sterowanie kursorem; obsługuje mocne kliknięcia, akcelerację, rysowanie z gradacją nacisku oraz gesty Multi‑Touch</t>
  </si>
  <si>
    <t>Akumulator
min. 18 godzin strumieniowania wideo
min. 15 godzin bezprzewodowego przeglądania internetu
Wbud­owana bateria litowo-polimerowa o pojemności 53,8 Wh
Możliwość szybkiego ładowania zasilaczem USB‑C o mocy 70 W
Technologia wykonania baterii: Litowo-polimerowa
Pojemność baterii min. : 52,6 Wh
Moc zasilacza min. : 35 W</t>
  </si>
  <si>
    <t>Wyposażenie:
Przewód z USB-C na MagSafe 3 (2 m), 
Zasilacz USB‑C o mocy 35 W</t>
  </si>
  <si>
    <t>Kolor obudowy: błękitny / srebrny / księżycowa poświata
Wysokość max. [cm]: 1.13
Szerokość max. [cm]: 30.41
Głębokość max. [cm]: 21.5
Waga max. [kg]: 1.24</t>
  </si>
  <si>
    <t>Gwarancja
Czas trwania gwarancji: 12 miesięcy</t>
  </si>
  <si>
    <t>Musi pozwalać na instalację i poprawne funkcjonowanie oprogramowania służącego do użytkowania Zintegrowanego Systemu Zarządzania Uczelnią (SAP)</t>
  </si>
  <si>
    <t xml:space="preserve">Dodatkowe wymagania: </t>
  </si>
  <si>
    <t>- licencja musi być nieograniczona w czasie,</t>
  </si>
  <si>
    <t>- konfiguracja pozwalać na instalację na oferowanym sprzęcie bez konieczności kontaktowania się z producentem systemu lub sprzętu,</t>
  </si>
  <si>
    <t>- musi mieć możliwość skonfigurowania przez administratora regularnego automatycznego pobierania ze strony internetowej producenta systemu operacyjnego i instalowania aktualizacji i poprawek do systemu operacyjnego,</t>
  </si>
  <si>
    <t>- musi mieć możliwość tworzenia wielu kont użytkowników o różnych poziomach uprawnień,</t>
  </si>
  <si>
    <t>- musi mieć zintegrowaną zaporę sieciową,</t>
  </si>
  <si>
    <t>- musi być wyposażony w graficzny interfejs użytkownika,</t>
  </si>
  <si>
    <t xml:space="preserve">- system musi być w pełni kompatybilny z oferowanym sprzętem, </t>
  </si>
  <si>
    <t>- system pozwala na przydzielanie dostepu do zasobów, uzywania polityki grupowej, zdalne logowanie, obsługa maszyn wirtualnych, ulepszone szyfrowanie dysków</t>
  </si>
  <si>
    <t>pozwalający na:</t>
  </si>
  <si>
    <t>- uruchomienie posiadanego przez Zamawiającego pakietu MS Office 2019 (instalacja pakietu MS Office 2019 przez Zamawiającego powinna przebiegać na zaoferowanym przez Wykonawcę systemie operacyjnym bez jakichkolwiek emulatorów, implementacji lub programów towarzyszących),</t>
  </si>
  <si>
    <t>- aktualizację pakietu MS Office 2019 przez Internet.</t>
  </si>
  <si>
    <t>- pracę w domenie MS Windows</t>
  </si>
  <si>
    <t>- Obsługa Active Directory</t>
  </si>
  <si>
    <t>- Szyfrowanie urządzenia funkcja BitLocker</t>
  </si>
  <si>
    <t>-Przypisanie dostępu do aplikacji</t>
  </si>
  <si>
    <t>- Obsługa Azure Active Directory</t>
  </si>
  <si>
    <t xml:space="preserve">Zamawiający sugeruje system operacyjny Microsoft Windows 11 Pro PL z uwagi na fakt, iż zdecydowania większość komputerów użytkowanych przez jednostki organizacyjne UKW działa w tym systemie i zdecydowana większość pracowników UKW jest przeszkolona w jego obsłudze. </t>
  </si>
  <si>
    <t>„Licencja” musi spełniać następujące wymagania poprzez wbudowane mechanizmy, bez użycia dodatkowych aplikacji:</t>
  </si>
  <si>
    <t>1.         Dostępność w wersjach 32-bit oraz 64-bit.</t>
  </si>
  <si>
    <t>2.         Wymagania odnośnie interfejsu użytkownika:</t>
  </si>
  <si>
    <t>a.     pełna polska wersja językowa interfejsu użytkownika z możliwością przełączania wersji językowej interfejsu na inne języki, w tym język angielski;</t>
  </si>
  <si>
    <t>b.    możliwość zintegrowania uwierzytelniania użytkowników z usługą katalogową (Active Directory) – użytkownik raz zalogowany z poziomu systemu operacyjnego stacji roboczej ma być automatycznie rozpoznawany we wszystkich modułach oferowanego rozwiązania bez potrzeby oddzielnego monitowania go o ponowne uwierzytelnienie się.</t>
  </si>
  <si>
    <t>3.         Możliwość aktywacji zainstalowanych „licencji” poprzez mechanizmy wdrożonej usługi katalogowej Active Directory.</t>
  </si>
  <si>
    <t>4.         Narzędzie wspomagające procesy migracji z pakietów Office 2010, 2013, 2016, 2019, 2021 posiadanych przez Zamawiającego i badania zgodności z dokumentami wytworzonymi w wersjach.</t>
  </si>
  <si>
    <t>5.         „Licencja” musi umożliwiać tworzenie i edycję dokumentów elektronicznych w standardzie, który spełnia następujące warunki:</t>
  </si>
  <si>
    <t>a.     posiada kompletny i publicznie dostępny opis formatu,</t>
  </si>
  <si>
    <t>b.    ma zdefiniowany układ informacji w postaci XML zgodnie z Załącznikiem 2 Rozporządzenia Rady Ministrów z dnia 12 kwietnia 2012 r. w sprawie Krajowych Ram Interoperacyjności, minimalnych wymagań dla rejestrów publicznych i wymiany informacji w postaci elektronicznej oraz minimalnych wymagań dla systemów teleinformatycznych (Dz.U. 2012, poz. 526),</t>
  </si>
  <si>
    <t>c.     umożliwia kreowanie plików w formacie XML,</t>
  </si>
  <si>
    <t>d.    wspiera w swojej specyfikacji podpis elektroniczny w formacie XAdES,</t>
  </si>
  <si>
    <t>6.         „Licencja” musi umożliwiać opatrywanie dokumentów metadanymi.</t>
  </si>
  <si>
    <t>7.         W skład „licencji” muszą wchodzić narzędzia programistyczne umożliwiające automatyzację pracy i wymianę danych pomiędzy dokumentami i aplikacjami (język makropoleceń, język skryptowy).</t>
  </si>
  <si>
    <t>8.         Do aplikacji musi być dostępna pełna dokumentacja w języku polskim.</t>
  </si>
  <si>
    <t>9.         Wymagane są aplikacje co najmniej o funkcjonalności wymienionej poniżej:</t>
  </si>
  <si>
    <t>a.     edycja i formatowanie tekstu w języku polskim wraz z obsługą języka polskiego w zakresie sprawdzania pisowni i poprawności gramatycznej oraz funkcjonalnością słownika wyrazów bliskoznacznych i autokorekty</t>
  </si>
  <si>
    <t>b.    wykonywanie korespondencji seryjnej bazując na danych adresowych pochodzących z arkusza kalkulacyjnego i z narzędzia do zarządzania informacją prywatną</t>
  </si>
  <si>
    <t>c.     praca na dokumentach utworzonych przy pomocy Microsoft Word 2010, 2013, 2016, 2019, 2021 z zapewnieniem bezproblemowej konwersji wszystkich elementów i atrybutów dokumentu</t>
  </si>
  <si>
    <t>d.    zapis i edycję plików w formacie PDF</t>
  </si>
  <si>
    <t>e.     możliwość jednoczesnej pracy wielu użytkowników na jednym dokumencie z uwidacznianiem ich uprawnień i wyświetlaniem dokonywanych przez nie zmian na bieżąco</t>
  </si>
  <si>
    <t>a.     tworzenie raportów tabelarycznych</t>
  </si>
  <si>
    <t>b.    tworzenie wykresów liniowych (wraz linią trendu), słupkowych, kołowych</t>
  </si>
  <si>
    <t>c.     tworzenie arkuszy kalkulacyjnych zawierających teksty, dane liczbowe oraz formuły przeprowadzające operacje matematyczne, logiczne, tekstowe, statystyczne oraz operacje na danych finansowych i na miarach czasu</t>
  </si>
  <si>
    <t>d.    tworzenie raportów z zewnętrznych źródeł danych (inne arkusze kalkulacyjne, bazy danych zgodne z ODBC, pliki tekstowe, pliki XML)</t>
  </si>
  <si>
    <t>Zachowanie pełnej zgodności z formatami plików utworzonych za pomocą oprogramowania Microsoft Excel 2010, 2013, 2016, 2019, 2021 z uwzględnieniem poprawnej realizacji użytych w nich funkcji specjalnych i makropoleceń</t>
  </si>
  <si>
    <t>a.     zapisanie jako prezentacja tylko do odczytu.</t>
  </si>
  <si>
    <t>b.    nagrywanie narracji i dołączanie jej do prezentacji</t>
  </si>
  <si>
    <t>c.     opatrywanie slajdów notatkami dla prezentera</t>
  </si>
  <si>
    <t>d.    umieszczanie i formatowanie tekstów, obiektów graficznych, tabel, nagrań dźwiękowych i wideo</t>
  </si>
  <si>
    <t>e.     pełna zgodność z formatami plików utworzonych za pomocą oprogramowania MS PowerPoint 2010, 2013, 2016, 2019, 2021</t>
  </si>
  <si>
    <t>a.     tworzenie i edycja drukowanych materiałów informacyjnych</t>
  </si>
  <si>
    <t>b.    tworzenie materiałów przy użyciu dostępnych z narzędziem szablonów: broszur, biuletynów, katalogów</t>
  </si>
  <si>
    <t>c.     edycja poszczególnych stron materiałów</t>
  </si>
  <si>
    <t>d.    umieszczanie elementów graficznych.</t>
  </si>
  <si>
    <t>e.     wykorzystanie mechanizmu korespondencji seryjnej</t>
  </si>
  <si>
    <t>a.     tworzenie bazy danych przez zdefiniowanie:</t>
  </si>
  <si>
    <t>·         tabel składających się z unikatowego klucza i pól różnych typów, w tym tekstowych i liczbowych</t>
  </si>
  <si>
    <t>·         relacji pomiędzy tabelami</t>
  </si>
  <si>
    <t>·         raportów</t>
  </si>
  <si>
    <t>b.    edycja danych i zapisywanie ich w lokalnie przechowywanej bazie danych</t>
  </si>
  <si>
    <t>a.     mechanizm ustalania liczby wiadomości, które mają być synchronizowane lokalnie</t>
  </si>
  <si>
    <t>b.    zarządzanie kalendarzem</t>
  </si>
  <si>
    <t>c.     udostępnianie kalendarza innym użytkownikom z możliwością określania uprawnień użytkowników</t>
  </si>
  <si>
    <t>Tworzenie notatek:</t>
  </si>
  <si>
    <t>·      przy użyciu klawiatury sprzętowej oraz ekranowej</t>
  </si>
  <si>
    <t>·      odręcznych na urządzeniach typu PC, tablet, przy wykorzystaniu mechanizmu OCR</t>
  </si>
  <si>
    <t>a.     pełna polska wersja językowa interfejsu użytkownika</t>
  </si>
  <si>
    <t>b.    integracja ze składnikami wybranych pakietów biurowych z kontekstową komunikacją i z pakietem pocztowym</t>
  </si>
  <si>
    <t>c.     sygnalizowanie statusu dostępności innych użytkowników serwera komunikacji wielokanałowe.</t>
  </si>
  <si>
    <t>d.    możliwość kontaktu audio, video oraz w formie tekstowej</t>
  </si>
  <si>
    <t>Licencja musi umożliwiać rejestrację online oraz kontrolę za pomocą witryny www liczby instalacji.</t>
  </si>
  <si>
    <t>Jeżeli oferent zaproponuje inne rozwiązanie niż  zgodny z wymienionymi kryteriami równoważności MS Office 2024 Pro Plus LTSC PL musi zapewnić pełne wdrożenie oferowanego rozwiązania, przeszkolenie użytkowników i administratorów systemu oraz zapewnić współpracę z używanym obecnie środowiskiem informatycznym.</t>
  </si>
  <si>
    <t>Jeżeli oferent zaproponuje inne rozwiązanie niż  zgodny z wymienionymi kryteriami równoważności MS Office 2024 LTSC Standard PL dla platformy macOS musi zapewnić pełne wdrożenie oferowanego rozwiązania, przeszkolenie użytkowników i administratorów systemu oraz zapewnić współpracę z używanym obecnie środowiskiem informatycznym.</t>
  </si>
  <si>
    <t>System operacyjny
Wersja systemu operacyjnego: Mac iOS
Architektura systemu: 64 bit
Wersja językowa systemu operacyjnego: polska</t>
  </si>
  <si>
    <t>System operacyjny
Wersja systemu operacyjnego: Windows 11 Pro
Architektura systemu:64 bit
Wersja językowa systemu operacyjnego: polska
lub równoważny Załącznik nr 1</t>
  </si>
  <si>
    <r>
      <rPr>
        <b/>
        <sz val="10"/>
        <color theme="1"/>
        <rFont val="Calibri"/>
        <family val="2"/>
        <charset val="238"/>
        <scheme val="minor"/>
      </rPr>
      <t>Program biurowy MS Office</t>
    </r>
    <r>
      <rPr>
        <sz val="10"/>
        <color theme="1"/>
        <rFont val="Calibri"/>
        <family val="2"/>
        <charset val="238"/>
        <scheme val="minor"/>
      </rPr>
      <t xml:space="preserve"> LTSC Profesional Plus 2024 (licencja wieczysta, wersja dla edukacji i uniwersytetów) lub równoważny zgodnie z opisem zawartym w Załączniku Nr 2</t>
    </r>
  </si>
  <si>
    <r>
      <rPr>
        <b/>
        <sz val="10"/>
        <color theme="1"/>
        <rFont val="Calibri"/>
        <family val="2"/>
        <charset val="238"/>
        <scheme val="minor"/>
      </rPr>
      <t>Program biurowy MS Office</t>
    </r>
    <r>
      <rPr>
        <sz val="10"/>
        <color theme="1"/>
        <rFont val="Calibri"/>
        <family val="2"/>
        <charset val="238"/>
        <scheme val="minor"/>
      </rPr>
      <t xml:space="preserve"> LTSC  Standard for Mac 2024 (licencja wieczysta, wersja dla edukacji i uniwersytetów) lub równoważny zgodnie z opisem zawartym w Załączniku Nr 3</t>
    </r>
  </si>
  <si>
    <t xml:space="preserve"> Zamawiający dopuszcza zaoferowanie towarów równoważnych.  Zaproponowane przez Wykonawców w ofercie produkty równoważne muszą posiadać takie same parametry jakościowe, techniczne lub wyższe parametry jak towary wskazane w specyfikacji.</t>
  </si>
  <si>
    <t>Dokument musi być opatrzony przez osobę lub osoby uprawnione do reprezentowania Wykonawcy kwalifikowanym podpisem elektronicznym lub podpisem zaufanym lub elektronicznym podpisem osobistym.</t>
  </si>
  <si>
    <r>
      <t xml:space="preserve">Procesor 
</t>
    </r>
    <r>
      <rPr>
        <sz val="10"/>
        <rFont val="Calibri"/>
        <family val="2"/>
        <charset val="238"/>
        <scheme val="minor"/>
      </rPr>
      <t xml:space="preserve">Single Thread Rating min. - 3400
Multithread Rating min. - 17800 (PassMark - CPU Mark)
(cpubenchmark.net)
</t>
    </r>
    <r>
      <rPr>
        <sz val="10"/>
        <color rgb="FF000000"/>
        <rFont val="Calibri"/>
        <family val="2"/>
        <charset val="238"/>
        <scheme val="minor"/>
      </rPr>
      <t>Procesor 13ej generacji, 8 rdzenie, 12 wątków, 3.40-4.60 GHz, 12MB cache, 
Liczba rdzeni procesora: dwanaście
Liczba rdzeni performance: cztery
Liczba rdzeni efficient: osiem
Maksymalne taktowanie rdzeni performance: 5,0 GHz
Maksymalne taktowanie rdzeni efficient: 3,7 GHz
Pamięć cache procesora: 18 MB</t>
    </r>
  </si>
  <si>
    <t xml:space="preserve">Procesor:
min. Multithread Rating 24160, Single Thread Rating 4600   PassMark (cpubenchmark.net)
min. 54 860 punktów Metal Geekbench (browser.geekbench.com/v6/compute). 
Total Cores: 10 Cores, 10 Threads
Primary Cores: 4 Cores, 4 Threads, 3.9 GHz Base
Secondary Cores: 6 Cores, 6 Threads, 3.9 GHz Base
TDP: 22 W
technologia 3 nm TSMC - min. 28 mld 
16-rdzeniowy silnik neuronowy; 38 TOPS
wsparcie dla rozszerzeń SME
10‑rdzeniowe CPU z 4 rdzeniami zapewniającymi wydajność i 6 rdzeniami energooszczędnymi
10‑rdzeniowe GPU
Sprzętowa akceleracja ray tracingu 16‑rdzeniowy system
Neural Engine
120 GB/s przepustowości pamięci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</si>
</sst>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[$€-2]\ * #,##0.00_-;\-[$€-2]\ * #,##0.00_-;_-[$€-2]\ 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 applyBorder="0" applyProtection="0"/>
    <xf numFmtId="0" fontId="9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4" fontId="2" fillId="2" borderId="9" xfId="0" applyNumberFormat="1" applyFont="1" applyFill="1" applyBorder="1" applyAlignment="1">
      <alignment vertical="top"/>
    </xf>
    <xf numFmtId="44" fontId="2" fillId="2" borderId="9" xfId="1" applyFont="1" applyFill="1" applyBorder="1" applyAlignment="1" applyProtection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top"/>
    </xf>
    <xf numFmtId="164" fontId="0" fillId="0" borderId="0" xfId="0" applyNumberFormat="1"/>
    <xf numFmtId="44" fontId="0" fillId="0" borderId="0" xfId="0" applyNumberFormat="1"/>
    <xf numFmtId="0" fontId="0" fillId="0" borderId="1" xfId="0" applyBorder="1" applyAlignment="1">
      <alignment horizontal="center" vertical="center" wrapText="1"/>
    </xf>
    <xf numFmtId="44" fontId="0" fillId="2" borderId="1" xfId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0" fillId="0" borderId="1" xfId="0" applyBorder="1" applyAlignment="1">
      <alignment horizontal="center" vertical="top"/>
    </xf>
    <xf numFmtId="44" fontId="0" fillId="0" borderId="1" xfId="1" applyFont="1" applyBorder="1" applyAlignment="1" applyProtection="1">
      <alignment horizontal="center" vertical="center"/>
    </xf>
    <xf numFmtId="9" fontId="0" fillId="2" borderId="1" xfId="0" applyNumberFormat="1" applyFill="1" applyBorder="1" applyAlignment="1" applyProtection="1">
      <alignment horizontal="center" vertical="center"/>
      <protection locked="0"/>
    </xf>
    <xf numFmtId="4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4" fontId="0" fillId="0" borderId="1" xfId="1" applyFont="1" applyBorder="1" applyAlignment="1" applyProtection="1">
      <alignment horizontal="center" vertical="top"/>
    </xf>
    <xf numFmtId="9" fontId="0" fillId="2" borderId="1" xfId="0" applyNumberFormat="1" applyFill="1" applyBorder="1" applyAlignment="1" applyProtection="1">
      <alignment horizontal="center" vertical="top"/>
      <protection locked="0"/>
    </xf>
    <xf numFmtId="4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44" fontId="0" fillId="2" borderId="1" xfId="1" applyFont="1" applyFill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9" fillId="0" borderId="0" xfId="3" applyAlignment="1">
      <alignment horizontal="left" vertical="top"/>
    </xf>
    <xf numFmtId="0" fontId="10" fillId="0" borderId="14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0" fillId="0" borderId="13" xfId="0" applyBorder="1" applyAlignment="1">
      <alignment horizontal="center" vertical="center" wrapText="1"/>
    </xf>
    <xf numFmtId="44" fontId="0" fillId="2" borderId="13" xfId="1" applyFont="1" applyFill="1" applyBorder="1" applyAlignment="1" applyProtection="1">
      <alignment horizontal="center" vertical="center"/>
      <protection locked="0"/>
    </xf>
    <xf numFmtId="44" fontId="0" fillId="0" borderId="13" xfId="1" applyFont="1" applyBorder="1" applyAlignment="1" applyProtection="1">
      <alignment horizontal="center" vertical="center"/>
    </xf>
    <xf numFmtId="9" fontId="0" fillId="2" borderId="13" xfId="0" applyNumberFormat="1" applyFill="1" applyBorder="1" applyAlignment="1" applyProtection="1">
      <alignment horizontal="center" vertical="center"/>
      <protection locked="0"/>
    </xf>
    <xf numFmtId="44" fontId="0" fillId="0" borderId="13" xfId="0" applyNumberFormat="1" applyBorder="1" applyAlignment="1">
      <alignment horizontal="center" vertical="center"/>
    </xf>
    <xf numFmtId="0" fontId="0" fillId="2" borderId="13" xfId="0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0" fillId="2" borderId="13" xfId="0" applyFill="1" applyBorder="1" applyAlignment="1" applyProtection="1">
      <alignment horizontal="center" vertical="top"/>
      <protection locked="0"/>
    </xf>
    <xf numFmtId="0" fontId="0" fillId="2" borderId="14" xfId="0" applyFill="1" applyBorder="1" applyAlignment="1" applyProtection="1">
      <alignment horizontal="center" vertical="top"/>
      <protection locked="0"/>
    </xf>
    <xf numFmtId="0" fontId="0" fillId="2" borderId="10" xfId="0" applyFill="1" applyBorder="1" applyAlignment="1" applyProtection="1">
      <alignment horizontal="center" vertical="top"/>
      <protection locked="0"/>
    </xf>
    <xf numFmtId="44" fontId="0" fillId="2" borderId="13" xfId="1" applyFont="1" applyFill="1" applyBorder="1" applyAlignment="1" applyProtection="1">
      <alignment horizontal="center" vertical="top"/>
      <protection locked="0"/>
    </xf>
    <xf numFmtId="44" fontId="0" fillId="2" borderId="14" xfId="1" applyFont="1" applyFill="1" applyBorder="1" applyAlignment="1" applyProtection="1">
      <alignment horizontal="center" vertical="top"/>
      <protection locked="0"/>
    </xf>
    <xf numFmtId="44" fontId="0" fillId="2" borderId="10" xfId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center" wrapText="1"/>
    </xf>
    <xf numFmtId="0" fontId="0" fillId="2" borderId="7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44" fontId="0" fillId="0" borderId="13" xfId="1" applyFont="1" applyBorder="1" applyAlignment="1" applyProtection="1">
      <alignment horizontal="center" vertical="top"/>
    </xf>
    <xf numFmtId="44" fontId="0" fillId="0" borderId="14" xfId="1" applyFont="1" applyBorder="1" applyAlignment="1" applyProtection="1">
      <alignment horizontal="center" vertical="top"/>
    </xf>
    <xf numFmtId="44" fontId="0" fillId="0" borderId="10" xfId="1" applyFont="1" applyBorder="1" applyAlignment="1" applyProtection="1">
      <alignment horizontal="center" vertical="top"/>
    </xf>
    <xf numFmtId="9" fontId="0" fillId="2" borderId="13" xfId="0" applyNumberFormat="1" applyFill="1" applyBorder="1" applyAlignment="1" applyProtection="1">
      <alignment horizontal="center" vertical="top"/>
      <protection locked="0"/>
    </xf>
    <xf numFmtId="9" fontId="0" fillId="2" borderId="14" xfId="0" applyNumberFormat="1" applyFill="1" applyBorder="1" applyAlignment="1" applyProtection="1">
      <alignment horizontal="center" vertical="top"/>
      <protection locked="0"/>
    </xf>
    <xf numFmtId="9" fontId="0" fillId="2" borderId="10" xfId="0" applyNumberFormat="1" applyFill="1" applyBorder="1" applyAlignment="1" applyProtection="1">
      <alignment horizontal="center" vertical="top"/>
      <protection locked="0"/>
    </xf>
    <xf numFmtId="44" fontId="0" fillId="0" borderId="13" xfId="0" applyNumberFormat="1" applyBorder="1" applyAlignment="1">
      <alignment horizontal="center" vertical="top"/>
    </xf>
    <xf numFmtId="44" fontId="0" fillId="0" borderId="14" xfId="0" applyNumberFormat="1" applyBorder="1" applyAlignment="1">
      <alignment horizontal="center" vertical="top"/>
    </xf>
    <xf numFmtId="44" fontId="0" fillId="0" borderId="10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44" fontId="0" fillId="2" borderId="1" xfId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44" fontId="0" fillId="0" borderId="1" xfId="1" applyFont="1" applyBorder="1" applyAlignment="1" applyProtection="1">
      <alignment horizontal="center" vertical="center"/>
    </xf>
    <xf numFmtId="9" fontId="0" fillId="2" borderId="1" xfId="0" applyNumberFormat="1" applyFill="1" applyBorder="1" applyAlignment="1" applyProtection="1">
      <alignment horizontal="center" vertical="center"/>
      <protection locked="0"/>
    </xf>
    <xf numFmtId="4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4">
    <cellStyle name="Excel Built-in Normal 1" xfId="2" xr:uid="{DF1FDED8-5954-47DC-B586-C9ADF219B207}"/>
    <cellStyle name="Hyperlink" xfId="3" xr:uid="{00000000-000B-0000-0000-000008000000}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57150</xdr:colOff>
      <xdr:row>0</xdr:row>
      <xdr:rowOff>489038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9D9203F-0F01-4249-80D9-33127939D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29000" cy="4890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2</xdr:col>
      <xdr:colOff>327195</xdr:colOff>
      <xdr:row>34</xdr:row>
      <xdr:rowOff>106722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FB276B5-AD66-4DD4-92B9-80BC6A641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" y="24222075"/>
          <a:ext cx="3432345" cy="487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7"/>
  <sheetViews>
    <sheetView tabSelected="1" topLeftCell="A32" zoomScaleNormal="100" workbookViewId="0">
      <selection activeCell="F38" sqref="F38:F52"/>
    </sheetView>
  </sheetViews>
  <sheetFormatPr defaultRowHeight="14.4" x14ac:dyDescent="0.3"/>
  <cols>
    <col min="1" max="1" width="4" bestFit="1" customWidth="1"/>
    <col min="2" max="2" width="46.5546875" style="33" customWidth="1"/>
    <col min="3" max="3" width="7.109375" bestFit="1" customWidth="1"/>
    <col min="4" max="4" width="4.88671875" bestFit="1" customWidth="1"/>
    <col min="5" max="5" width="11.5546875" customWidth="1"/>
    <col min="6" max="6" width="12.88671875" customWidth="1"/>
    <col min="8" max="8" width="12.44140625" customWidth="1"/>
    <col min="9" max="9" width="14.5546875" customWidth="1"/>
    <col min="10" max="10" width="26.5546875" customWidth="1"/>
    <col min="11" max="11" width="9.109375" customWidth="1"/>
    <col min="12" max="13" width="12.33203125" style="17" customWidth="1"/>
    <col min="14" max="14" width="10.5546875" style="16" customWidth="1"/>
  </cols>
  <sheetData>
    <row r="1" spans="1:10" ht="69" customHeight="1" x14ac:dyDescent="0.3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6" x14ac:dyDescent="0.3">
      <c r="A2" s="14" t="s">
        <v>1</v>
      </c>
      <c r="B2" s="32" t="s">
        <v>2</v>
      </c>
      <c r="C2" s="14" t="s">
        <v>3</v>
      </c>
      <c r="D2" s="14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</row>
    <row r="3" spans="1:10" x14ac:dyDescent="0.3">
      <c r="A3" s="56" t="s">
        <v>11</v>
      </c>
      <c r="B3" s="57"/>
      <c r="C3" s="57"/>
      <c r="D3" s="57"/>
      <c r="E3" s="58"/>
      <c r="F3" s="58"/>
      <c r="G3" s="58"/>
      <c r="H3" s="58"/>
      <c r="I3" s="58"/>
      <c r="J3" s="59"/>
    </row>
    <row r="4" spans="1:10" x14ac:dyDescent="0.3">
      <c r="A4" s="50">
        <v>1</v>
      </c>
      <c r="B4" s="34" t="s">
        <v>12</v>
      </c>
      <c r="C4" s="53" t="s">
        <v>13</v>
      </c>
      <c r="D4" s="83">
        <v>11</v>
      </c>
      <c r="E4" s="63"/>
      <c r="F4" s="71">
        <f>D4*E4</f>
        <v>0</v>
      </c>
      <c r="G4" s="74"/>
      <c r="H4" s="71">
        <f>F4*G4</f>
        <v>0</v>
      </c>
      <c r="I4" s="77">
        <f>F4+H4</f>
        <v>0</v>
      </c>
      <c r="J4" s="60"/>
    </row>
    <row r="5" spans="1:10" ht="179.25" customHeight="1" x14ac:dyDescent="0.3">
      <c r="A5" s="51"/>
      <c r="B5" s="42" t="s">
        <v>123</v>
      </c>
      <c r="C5" s="54"/>
      <c r="D5" s="84"/>
      <c r="E5" s="64"/>
      <c r="F5" s="72"/>
      <c r="G5" s="75"/>
      <c r="H5" s="72"/>
      <c r="I5" s="78"/>
      <c r="J5" s="61"/>
    </row>
    <row r="6" spans="1:10" ht="108" customHeight="1" x14ac:dyDescent="0.3">
      <c r="A6" s="51"/>
      <c r="B6" s="42" t="s">
        <v>14</v>
      </c>
      <c r="C6" s="54"/>
      <c r="D6" s="84"/>
      <c r="E6" s="64"/>
      <c r="F6" s="72"/>
      <c r="G6" s="75"/>
      <c r="H6" s="72"/>
      <c r="I6" s="78"/>
      <c r="J6" s="61"/>
    </row>
    <row r="7" spans="1:10" ht="53.25" customHeight="1" x14ac:dyDescent="0.3">
      <c r="A7" s="51"/>
      <c r="B7" s="42" t="s">
        <v>15</v>
      </c>
      <c r="C7" s="54"/>
      <c r="D7" s="84"/>
      <c r="E7" s="64"/>
      <c r="F7" s="72"/>
      <c r="G7" s="75"/>
      <c r="H7" s="72"/>
      <c r="I7" s="78"/>
      <c r="J7" s="61"/>
    </row>
    <row r="8" spans="1:10" ht="80.25" customHeight="1" x14ac:dyDescent="0.3">
      <c r="A8" s="51"/>
      <c r="B8" s="35" t="s">
        <v>16</v>
      </c>
      <c r="C8" s="54"/>
      <c r="D8" s="84"/>
      <c r="E8" s="64"/>
      <c r="F8" s="72"/>
      <c r="G8" s="75"/>
      <c r="H8" s="72"/>
      <c r="I8" s="78"/>
      <c r="J8" s="61"/>
    </row>
    <row r="9" spans="1:10" ht="34.5" customHeight="1" x14ac:dyDescent="0.3">
      <c r="A9" s="51"/>
      <c r="B9" s="42" t="s">
        <v>17</v>
      </c>
      <c r="C9" s="54"/>
      <c r="D9" s="84"/>
      <c r="E9" s="64"/>
      <c r="F9" s="72"/>
      <c r="G9" s="75"/>
      <c r="H9" s="72"/>
      <c r="I9" s="78"/>
      <c r="J9" s="61"/>
    </row>
    <row r="10" spans="1:10" ht="63" customHeight="1" x14ac:dyDescent="0.3">
      <c r="A10" s="51"/>
      <c r="B10" s="42" t="s">
        <v>18</v>
      </c>
      <c r="C10" s="54"/>
      <c r="D10" s="84"/>
      <c r="E10" s="64"/>
      <c r="F10" s="72"/>
      <c r="G10" s="75"/>
      <c r="H10" s="72"/>
      <c r="I10" s="78"/>
      <c r="J10" s="61"/>
    </row>
    <row r="11" spans="1:10" ht="106.5" customHeight="1" x14ac:dyDescent="0.3">
      <c r="A11" s="51"/>
      <c r="B11" s="41" t="s">
        <v>19</v>
      </c>
      <c r="C11" s="54"/>
      <c r="D11" s="84"/>
      <c r="E11" s="64"/>
      <c r="F11" s="72"/>
      <c r="G11" s="75"/>
      <c r="H11" s="72"/>
      <c r="I11" s="78"/>
      <c r="J11" s="61"/>
    </row>
    <row r="12" spans="1:10" ht="67.5" customHeight="1" x14ac:dyDescent="0.3">
      <c r="A12" s="51"/>
      <c r="B12" s="42" t="s">
        <v>20</v>
      </c>
      <c r="C12" s="54"/>
      <c r="D12" s="84"/>
      <c r="E12" s="64"/>
      <c r="F12" s="72"/>
      <c r="G12" s="75"/>
      <c r="H12" s="72"/>
      <c r="I12" s="78"/>
      <c r="J12" s="61"/>
    </row>
    <row r="13" spans="1:10" ht="120" customHeight="1" x14ac:dyDescent="0.3">
      <c r="A13" s="51"/>
      <c r="B13" s="42" t="s">
        <v>21</v>
      </c>
      <c r="C13" s="54"/>
      <c r="D13" s="84"/>
      <c r="E13" s="64"/>
      <c r="F13" s="72"/>
      <c r="G13" s="75"/>
      <c r="H13" s="72"/>
      <c r="I13" s="78"/>
      <c r="J13" s="61"/>
    </row>
    <row r="14" spans="1:10" ht="81" customHeight="1" x14ac:dyDescent="0.3">
      <c r="A14" s="51"/>
      <c r="B14" s="35" t="s">
        <v>118</v>
      </c>
      <c r="C14" s="54"/>
      <c r="D14" s="84"/>
      <c r="E14" s="64"/>
      <c r="F14" s="72"/>
      <c r="G14" s="75"/>
      <c r="H14" s="72"/>
      <c r="I14" s="78"/>
      <c r="J14" s="61"/>
    </row>
    <row r="15" spans="1:10" ht="61.5" customHeight="1" x14ac:dyDescent="0.3">
      <c r="A15" s="51"/>
      <c r="B15" s="35" t="s">
        <v>22</v>
      </c>
      <c r="C15" s="54"/>
      <c r="D15" s="84"/>
      <c r="E15" s="64"/>
      <c r="F15" s="72"/>
      <c r="G15" s="75"/>
      <c r="H15" s="72"/>
      <c r="I15" s="78"/>
      <c r="J15" s="61"/>
    </row>
    <row r="16" spans="1:10" ht="76.5" customHeight="1" x14ac:dyDescent="0.3">
      <c r="A16" s="51"/>
      <c r="B16" s="35" t="s">
        <v>23</v>
      </c>
      <c r="C16" s="54"/>
      <c r="D16" s="84"/>
      <c r="E16" s="64"/>
      <c r="F16" s="72"/>
      <c r="G16" s="75"/>
      <c r="H16" s="72"/>
      <c r="I16" s="78"/>
      <c r="J16" s="61"/>
    </row>
    <row r="17" spans="1:10" ht="21" customHeight="1" x14ac:dyDescent="0.3">
      <c r="A17" s="51"/>
      <c r="B17" s="35" t="s">
        <v>24</v>
      </c>
      <c r="C17" s="54"/>
      <c r="D17" s="84"/>
      <c r="E17" s="64"/>
      <c r="F17" s="72"/>
      <c r="G17" s="75"/>
      <c r="H17" s="72"/>
      <c r="I17" s="78"/>
      <c r="J17" s="61"/>
    </row>
    <row r="18" spans="1:10" ht="66" customHeight="1" x14ac:dyDescent="0.3">
      <c r="A18" s="51"/>
      <c r="B18" s="35" t="s">
        <v>25</v>
      </c>
      <c r="C18" s="54"/>
      <c r="D18" s="84"/>
      <c r="E18" s="64"/>
      <c r="F18" s="72"/>
      <c r="G18" s="75"/>
      <c r="H18" s="72"/>
      <c r="I18" s="78"/>
      <c r="J18" s="61"/>
    </row>
    <row r="19" spans="1:10" ht="36" customHeight="1" x14ac:dyDescent="0.3">
      <c r="A19" s="52"/>
      <c r="B19" s="36" t="s">
        <v>26</v>
      </c>
      <c r="C19" s="55"/>
      <c r="D19" s="85"/>
      <c r="E19" s="65"/>
      <c r="F19" s="73"/>
      <c r="G19" s="76"/>
      <c r="H19" s="73"/>
      <c r="I19" s="79"/>
      <c r="J19" s="62"/>
    </row>
    <row r="20" spans="1:10" ht="57.75" customHeight="1" x14ac:dyDescent="0.3">
      <c r="A20" s="21">
        <v>2</v>
      </c>
      <c r="B20" s="37" t="s">
        <v>119</v>
      </c>
      <c r="C20" s="43" t="s">
        <v>13</v>
      </c>
      <c r="D20" s="43">
        <v>11</v>
      </c>
      <c r="E20" s="44"/>
      <c r="F20" s="45">
        <f>D20*E20</f>
        <v>0</v>
      </c>
      <c r="G20" s="46"/>
      <c r="H20" s="45">
        <f>F20*G20</f>
        <v>0</v>
      </c>
      <c r="I20" s="47">
        <f>F20+H20</f>
        <v>0</v>
      </c>
      <c r="J20" s="48"/>
    </row>
    <row r="21" spans="1:10" x14ac:dyDescent="0.3">
      <c r="A21" s="80">
        <v>3</v>
      </c>
      <c r="B21" s="34" t="s">
        <v>27</v>
      </c>
      <c r="C21" s="81" t="s">
        <v>13</v>
      </c>
      <c r="D21" s="81">
        <v>11</v>
      </c>
      <c r="E21" s="82"/>
      <c r="F21" s="86">
        <f>D21*E21</f>
        <v>0</v>
      </c>
      <c r="G21" s="87"/>
      <c r="H21" s="86">
        <f>F21*G21</f>
        <v>0</v>
      </c>
      <c r="I21" s="88">
        <f>F21+H21</f>
        <v>0</v>
      </c>
      <c r="J21" s="89"/>
    </row>
    <row r="22" spans="1:10" ht="155.25" customHeight="1" x14ac:dyDescent="0.3">
      <c r="A22" s="80"/>
      <c r="B22" s="37" t="s">
        <v>28</v>
      </c>
      <c r="C22" s="81"/>
      <c r="D22" s="81"/>
      <c r="E22" s="82"/>
      <c r="F22" s="86"/>
      <c r="G22" s="87"/>
      <c r="H22" s="86"/>
      <c r="I22" s="88"/>
      <c r="J22" s="89"/>
    </row>
    <row r="23" spans="1:10" ht="154.5" customHeight="1" x14ac:dyDescent="0.3">
      <c r="A23" s="21">
        <v>4</v>
      </c>
      <c r="B23" s="38" t="s">
        <v>29</v>
      </c>
      <c r="C23" s="18" t="s">
        <v>13</v>
      </c>
      <c r="D23" s="18">
        <v>11</v>
      </c>
      <c r="E23" s="19"/>
      <c r="F23" s="22">
        <f>D23*E23</f>
        <v>0</v>
      </c>
      <c r="G23" s="23"/>
      <c r="H23" s="22">
        <f>F23*G23</f>
        <v>0</v>
      </c>
      <c r="I23" s="24">
        <f>F23+H23</f>
        <v>0</v>
      </c>
      <c r="J23" s="20"/>
    </row>
    <row r="24" spans="1:10" ht="125.25" customHeight="1" x14ac:dyDescent="0.3">
      <c r="A24" s="15">
        <v>5</v>
      </c>
      <c r="B24" s="38" t="s">
        <v>30</v>
      </c>
      <c r="C24" s="18" t="s">
        <v>13</v>
      </c>
      <c r="D24" s="18">
        <v>10</v>
      </c>
      <c r="E24" s="19"/>
      <c r="F24" s="22">
        <f>D24*E24</f>
        <v>0</v>
      </c>
      <c r="G24" s="23"/>
      <c r="H24" s="22">
        <f>F24*G24</f>
        <v>0</v>
      </c>
      <c r="I24" s="24">
        <f>F24+H24</f>
        <v>0</v>
      </c>
      <c r="J24" s="20"/>
    </row>
    <row r="25" spans="1:10" ht="15" thickBot="1" x14ac:dyDescent="0.35">
      <c r="A25" s="15"/>
      <c r="B25" s="67"/>
      <c r="C25" s="68"/>
      <c r="D25" s="68"/>
      <c r="E25" s="69"/>
      <c r="F25" s="12">
        <f>SUM(F4:F24)</f>
        <v>0</v>
      </c>
      <c r="G25" s="1"/>
      <c r="H25" s="1"/>
      <c r="I25" s="11">
        <f>SUM(I4:I24)</f>
        <v>0</v>
      </c>
      <c r="J25" s="1"/>
    </row>
    <row r="26" spans="1:10" ht="33.75" customHeight="1" x14ac:dyDescent="0.3">
      <c r="B26" s="70" t="s">
        <v>121</v>
      </c>
      <c r="C26" s="70"/>
      <c r="D26" s="70"/>
      <c r="E26" s="70"/>
      <c r="F26" s="70"/>
      <c r="G26" s="70"/>
      <c r="H26" s="70"/>
      <c r="I26" s="70"/>
      <c r="J26" s="70"/>
    </row>
    <row r="27" spans="1:10" ht="30.75" customHeight="1" x14ac:dyDescent="0.3">
      <c r="B27" s="70" t="s">
        <v>122</v>
      </c>
      <c r="C27" s="70"/>
      <c r="D27" s="70"/>
      <c r="E27" s="70"/>
      <c r="F27" s="70"/>
      <c r="G27" s="70"/>
      <c r="H27" s="70"/>
      <c r="I27" s="70"/>
      <c r="J27" s="70"/>
    </row>
    <row r="28" spans="1:10" ht="30.75" customHeight="1" x14ac:dyDescent="0.3">
      <c r="B28" s="49"/>
      <c r="C28" s="49"/>
      <c r="D28" s="49"/>
      <c r="E28" s="49"/>
      <c r="F28" s="49"/>
      <c r="G28" s="49"/>
      <c r="H28" s="49"/>
      <c r="I28" s="49"/>
      <c r="J28" s="49"/>
    </row>
    <row r="29" spans="1:10" ht="30.75" customHeight="1" x14ac:dyDescent="0.3">
      <c r="B29" s="49"/>
      <c r="C29" s="49"/>
      <c r="D29" s="49"/>
      <c r="E29" s="49"/>
      <c r="F29" s="49"/>
      <c r="G29" s="49"/>
      <c r="H29" s="49"/>
      <c r="I29" s="49"/>
      <c r="J29" s="49"/>
    </row>
    <row r="30" spans="1:10" ht="31.5" customHeight="1" x14ac:dyDescent="0.3">
      <c r="B30" s="49"/>
      <c r="C30" s="49"/>
      <c r="D30" s="49"/>
      <c r="E30" s="49"/>
      <c r="F30" s="49"/>
      <c r="G30" s="49"/>
      <c r="H30" s="49"/>
      <c r="I30" s="49"/>
      <c r="J30" s="49"/>
    </row>
    <row r="31" spans="1:10" x14ac:dyDescent="0.3">
      <c r="B31" s="2"/>
      <c r="C31" s="3"/>
      <c r="D31" s="4"/>
      <c r="E31" s="2"/>
      <c r="F31" s="2"/>
      <c r="G31" s="2"/>
      <c r="H31" s="2"/>
      <c r="I31" s="2"/>
      <c r="J31" s="2"/>
    </row>
    <row r="32" spans="1:10" x14ac:dyDescent="0.3">
      <c r="C32" s="6"/>
      <c r="D32" s="7"/>
    </row>
    <row r="33" spans="1:10" x14ac:dyDescent="0.3">
      <c r="A33" s="8"/>
      <c r="B33" s="39"/>
      <c r="C33" s="10"/>
      <c r="D33" s="10"/>
      <c r="E33" s="9"/>
      <c r="F33" s="5"/>
      <c r="G33" s="6"/>
      <c r="H33" s="6"/>
      <c r="I33" s="6"/>
    </row>
    <row r="36" spans="1:10" ht="36" x14ac:dyDescent="0.3">
      <c r="A36" s="14" t="s">
        <v>1</v>
      </c>
      <c r="B36" s="32" t="s">
        <v>2</v>
      </c>
      <c r="C36" s="14" t="s">
        <v>3</v>
      </c>
      <c r="D36" s="14" t="s">
        <v>4</v>
      </c>
      <c r="E36" s="13" t="s">
        <v>5</v>
      </c>
      <c r="F36" s="13" t="s">
        <v>6</v>
      </c>
      <c r="G36" s="13" t="s">
        <v>7</v>
      </c>
      <c r="H36" s="13" t="s">
        <v>8</v>
      </c>
      <c r="I36" s="13" t="s">
        <v>9</v>
      </c>
      <c r="J36" s="13" t="s">
        <v>10</v>
      </c>
    </row>
    <row r="37" spans="1:10" x14ac:dyDescent="0.3">
      <c r="A37" s="56" t="s">
        <v>31</v>
      </c>
      <c r="B37" s="57"/>
      <c r="C37" s="57"/>
      <c r="D37" s="57"/>
      <c r="E37" s="58"/>
      <c r="F37" s="58"/>
      <c r="G37" s="58"/>
      <c r="H37" s="58"/>
      <c r="I37" s="58"/>
      <c r="J37" s="59"/>
    </row>
    <row r="38" spans="1:10" x14ac:dyDescent="0.3">
      <c r="A38" s="50">
        <v>1</v>
      </c>
      <c r="B38" s="34" t="s">
        <v>12</v>
      </c>
      <c r="C38" s="53" t="s">
        <v>13</v>
      </c>
      <c r="D38" s="83">
        <v>2</v>
      </c>
      <c r="E38" s="63"/>
      <c r="F38" s="71">
        <f>D38*E38</f>
        <v>0</v>
      </c>
      <c r="G38" s="74"/>
      <c r="H38" s="71">
        <f>F38*G38</f>
        <v>0</v>
      </c>
      <c r="I38" s="77">
        <f>F38+H38</f>
        <v>0</v>
      </c>
      <c r="J38" s="60"/>
    </row>
    <row r="39" spans="1:10" ht="262.2" x14ac:dyDescent="0.3">
      <c r="A39" s="51"/>
      <c r="B39" s="35" t="s">
        <v>124</v>
      </c>
      <c r="C39" s="54"/>
      <c r="D39" s="84"/>
      <c r="E39" s="64"/>
      <c r="F39" s="72"/>
      <c r="G39" s="75"/>
      <c r="H39" s="72"/>
      <c r="I39" s="78"/>
      <c r="J39" s="61"/>
    </row>
    <row r="40" spans="1:10" ht="150" customHeight="1" x14ac:dyDescent="0.3">
      <c r="A40" s="51"/>
      <c r="B40" s="41" t="s">
        <v>32</v>
      </c>
      <c r="C40" s="54"/>
      <c r="D40" s="84"/>
      <c r="E40" s="64"/>
      <c r="F40" s="72"/>
      <c r="G40" s="75"/>
      <c r="H40" s="72"/>
      <c r="I40" s="78"/>
      <c r="J40" s="61"/>
    </row>
    <row r="41" spans="1:10" ht="55.5" customHeight="1" x14ac:dyDescent="0.3">
      <c r="A41" s="51"/>
      <c r="B41" s="41" t="s">
        <v>33</v>
      </c>
      <c r="C41" s="54"/>
      <c r="D41" s="84"/>
      <c r="E41" s="64"/>
      <c r="F41" s="72"/>
      <c r="G41" s="75"/>
      <c r="H41" s="72"/>
      <c r="I41" s="78"/>
      <c r="J41" s="61"/>
    </row>
    <row r="42" spans="1:10" ht="67.5" customHeight="1" x14ac:dyDescent="0.3">
      <c r="A42" s="51"/>
      <c r="B42" s="42" t="s">
        <v>34</v>
      </c>
      <c r="C42" s="54"/>
      <c r="D42" s="84"/>
      <c r="E42" s="64"/>
      <c r="F42" s="72"/>
      <c r="G42" s="75"/>
      <c r="H42" s="72"/>
      <c r="I42" s="78"/>
      <c r="J42" s="61"/>
    </row>
    <row r="43" spans="1:10" ht="229.5" customHeight="1" x14ac:dyDescent="0.3">
      <c r="A43" s="51"/>
      <c r="B43" s="42" t="s">
        <v>35</v>
      </c>
      <c r="C43" s="54"/>
      <c r="D43" s="84"/>
      <c r="E43" s="64"/>
      <c r="F43" s="72"/>
      <c r="G43" s="75"/>
      <c r="H43" s="72"/>
      <c r="I43" s="78"/>
      <c r="J43" s="61"/>
    </row>
    <row r="44" spans="1:10" ht="56.25" customHeight="1" x14ac:dyDescent="0.3">
      <c r="A44" s="51"/>
      <c r="B44" s="42" t="s">
        <v>36</v>
      </c>
      <c r="C44" s="54"/>
      <c r="D44" s="84"/>
      <c r="E44" s="64"/>
      <c r="F44" s="72"/>
      <c r="G44" s="75"/>
      <c r="H44" s="72"/>
      <c r="I44" s="78"/>
      <c r="J44" s="61"/>
    </row>
    <row r="45" spans="1:10" ht="69.75" customHeight="1" x14ac:dyDescent="0.3">
      <c r="A45" s="51"/>
      <c r="B45" s="42" t="s">
        <v>37</v>
      </c>
      <c r="C45" s="54"/>
      <c r="D45" s="84"/>
      <c r="E45" s="64"/>
      <c r="F45" s="72"/>
      <c r="G45" s="75"/>
      <c r="H45" s="72"/>
      <c r="I45" s="78"/>
      <c r="J45" s="61"/>
    </row>
    <row r="46" spans="1:10" ht="171" customHeight="1" x14ac:dyDescent="0.3">
      <c r="A46" s="51"/>
      <c r="B46" s="41" t="s">
        <v>38</v>
      </c>
      <c r="C46" s="54"/>
      <c r="D46" s="84"/>
      <c r="E46" s="64"/>
      <c r="F46" s="72"/>
      <c r="G46" s="75"/>
      <c r="H46" s="72"/>
      <c r="I46" s="78"/>
      <c r="J46" s="61"/>
    </row>
    <row r="47" spans="1:10" ht="153.75" customHeight="1" x14ac:dyDescent="0.3">
      <c r="A47" s="51"/>
      <c r="B47" s="42" t="s">
        <v>39</v>
      </c>
      <c r="C47" s="54"/>
      <c r="D47" s="84"/>
      <c r="E47" s="64"/>
      <c r="F47" s="72"/>
      <c r="G47" s="75"/>
      <c r="H47" s="72"/>
      <c r="I47" s="78"/>
      <c r="J47" s="61"/>
    </row>
    <row r="48" spans="1:10" ht="70.5" customHeight="1" x14ac:dyDescent="0.3">
      <c r="A48" s="51"/>
      <c r="B48" s="42" t="s">
        <v>117</v>
      </c>
      <c r="C48" s="54"/>
      <c r="D48" s="84"/>
      <c r="E48" s="64"/>
      <c r="F48" s="72"/>
      <c r="G48" s="75"/>
      <c r="H48" s="72"/>
      <c r="I48" s="78"/>
      <c r="J48" s="61"/>
    </row>
    <row r="49" spans="1:10" ht="126.75" customHeight="1" x14ac:dyDescent="0.3">
      <c r="A49" s="51"/>
      <c r="B49" s="35" t="s">
        <v>40</v>
      </c>
      <c r="C49" s="54"/>
      <c r="D49" s="84"/>
      <c r="E49" s="64"/>
      <c r="F49" s="72"/>
      <c r="G49" s="75"/>
      <c r="H49" s="72"/>
      <c r="I49" s="78"/>
      <c r="J49" s="61"/>
    </row>
    <row r="50" spans="1:10" ht="55.5" customHeight="1" x14ac:dyDescent="0.3">
      <c r="A50" s="51"/>
      <c r="B50" s="42" t="s">
        <v>41</v>
      </c>
      <c r="C50" s="54"/>
      <c r="D50" s="84"/>
      <c r="E50" s="64"/>
      <c r="F50" s="72"/>
      <c r="G50" s="75"/>
      <c r="H50" s="72"/>
      <c r="I50" s="78"/>
      <c r="J50" s="61"/>
    </row>
    <row r="51" spans="1:10" ht="83.25" customHeight="1" x14ac:dyDescent="0.3">
      <c r="A51" s="51"/>
      <c r="B51" s="42" t="s">
        <v>42</v>
      </c>
      <c r="C51" s="54"/>
      <c r="D51" s="84"/>
      <c r="E51" s="64"/>
      <c r="F51" s="72"/>
      <c r="G51" s="75"/>
      <c r="H51" s="72"/>
      <c r="I51" s="78"/>
      <c r="J51" s="61"/>
    </row>
    <row r="52" spans="1:10" ht="36" customHeight="1" x14ac:dyDescent="0.3">
      <c r="A52" s="52"/>
      <c r="B52" s="36" t="s">
        <v>43</v>
      </c>
      <c r="C52" s="55"/>
      <c r="D52" s="85"/>
      <c r="E52" s="65"/>
      <c r="F52" s="73"/>
      <c r="G52" s="76"/>
      <c r="H52" s="73"/>
      <c r="I52" s="79"/>
      <c r="J52" s="62"/>
    </row>
    <row r="53" spans="1:10" ht="57.75" customHeight="1" x14ac:dyDescent="0.3">
      <c r="A53" s="21">
        <v>2</v>
      </c>
      <c r="B53" s="37" t="s">
        <v>120</v>
      </c>
      <c r="C53" s="30" t="s">
        <v>13</v>
      </c>
      <c r="D53" s="30">
        <v>2</v>
      </c>
      <c r="E53" s="31"/>
      <c r="F53" s="27">
        <f>D53*E53</f>
        <v>0</v>
      </c>
      <c r="G53" s="28"/>
      <c r="H53" s="27">
        <f>F53*G53</f>
        <v>0</v>
      </c>
      <c r="I53" s="29">
        <f>F53+H53</f>
        <v>0</v>
      </c>
      <c r="J53" s="20"/>
    </row>
    <row r="54" spans="1:10" ht="15" thickBot="1" x14ac:dyDescent="0.35">
      <c r="A54" s="15"/>
      <c r="B54" s="67"/>
      <c r="C54" s="68"/>
      <c r="D54" s="68"/>
      <c r="E54" s="69"/>
      <c r="F54" s="12">
        <f>SUM(F38:F53)</f>
        <v>0</v>
      </c>
      <c r="G54" s="1"/>
      <c r="H54" s="1"/>
      <c r="I54" s="11">
        <f>SUM(I38:I53)</f>
        <v>0</v>
      </c>
      <c r="J54" s="1"/>
    </row>
    <row r="55" spans="1:10" ht="34.5" customHeight="1" x14ac:dyDescent="0.3">
      <c r="B55" s="70" t="s">
        <v>121</v>
      </c>
      <c r="C55" s="70"/>
      <c r="D55" s="70"/>
      <c r="E55" s="70"/>
      <c r="F55" s="70"/>
      <c r="G55" s="70"/>
      <c r="H55" s="70"/>
      <c r="I55" s="70"/>
      <c r="J55" s="70"/>
    </row>
    <row r="56" spans="1:10" ht="27.75" customHeight="1" x14ac:dyDescent="0.3">
      <c r="B56" s="70" t="s">
        <v>122</v>
      </c>
      <c r="C56" s="70"/>
      <c r="D56" s="70"/>
      <c r="E56" s="70"/>
      <c r="F56" s="70"/>
      <c r="G56" s="70"/>
      <c r="H56" s="70"/>
      <c r="I56" s="70"/>
      <c r="J56" s="70"/>
    </row>
    <row r="57" spans="1:10" x14ac:dyDescent="0.3">
      <c r="B57" s="2"/>
      <c r="C57" s="3"/>
      <c r="D57" s="4"/>
      <c r="E57" s="2"/>
      <c r="F57" s="2"/>
      <c r="G57" s="2"/>
      <c r="H57" s="2"/>
      <c r="I57" s="2"/>
      <c r="J57" s="2"/>
    </row>
    <row r="58" spans="1:10" x14ac:dyDescent="0.3">
      <c r="C58" s="6"/>
      <c r="D58" s="7"/>
    </row>
    <row r="59" spans="1:10" x14ac:dyDescent="0.3">
      <c r="A59" s="8"/>
      <c r="B59" s="39"/>
      <c r="C59" s="10"/>
      <c r="D59" s="10"/>
      <c r="E59" s="9"/>
      <c r="F59" s="5"/>
      <c r="G59" s="6"/>
      <c r="H59" s="6"/>
      <c r="I59" s="6"/>
    </row>
    <row r="62" spans="1:10" x14ac:dyDescent="0.3">
      <c r="B62" s="40"/>
    </row>
    <row r="64" spans="1:10" x14ac:dyDescent="0.3">
      <c r="B64" s="40"/>
    </row>
    <row r="66" spans="2:2" x14ac:dyDescent="0.3">
      <c r="B66" s="40"/>
    </row>
    <row r="67" spans="2:2" x14ac:dyDescent="0.3">
      <c r="B67" s="40"/>
    </row>
  </sheetData>
  <mergeCells count="36">
    <mergeCell ref="B56:J56"/>
    <mergeCell ref="B27:J27"/>
    <mergeCell ref="B55:J55"/>
    <mergeCell ref="B54:E54"/>
    <mergeCell ref="F4:F19"/>
    <mergeCell ref="G4:G19"/>
    <mergeCell ref="H4:H19"/>
    <mergeCell ref="I4:I19"/>
    <mergeCell ref="J4:J19"/>
    <mergeCell ref="F21:F22"/>
    <mergeCell ref="G21:G22"/>
    <mergeCell ref="H21:H22"/>
    <mergeCell ref="I21:I22"/>
    <mergeCell ref="J21:J22"/>
    <mergeCell ref="A1:J1"/>
    <mergeCell ref="A3:J3"/>
    <mergeCell ref="B25:E25"/>
    <mergeCell ref="B26:J26"/>
    <mergeCell ref="E38:E52"/>
    <mergeCell ref="F38:F52"/>
    <mergeCell ref="G38:G52"/>
    <mergeCell ref="H38:H52"/>
    <mergeCell ref="I38:I52"/>
    <mergeCell ref="A21:A22"/>
    <mergeCell ref="C21:C22"/>
    <mergeCell ref="D21:D22"/>
    <mergeCell ref="E21:E22"/>
    <mergeCell ref="C38:C52"/>
    <mergeCell ref="D38:D52"/>
    <mergeCell ref="D4:D19"/>
    <mergeCell ref="A4:A19"/>
    <mergeCell ref="C4:C19"/>
    <mergeCell ref="A37:J37"/>
    <mergeCell ref="A38:A52"/>
    <mergeCell ref="J38:J52"/>
    <mergeCell ref="E4:E19"/>
  </mergeCells>
  <pageMargins left="0.7" right="0.7" top="0.75" bottom="0.75" header="0.3" footer="0.3"/>
  <pageSetup paperSize="9" scale="87" fitToHeight="0" orientation="landscape" r:id="rId1"/>
  <headerFooter>
    <oddHeader>&amp;C&amp;"-,Pogrubiony"Formularz przedmiotowo-cenowy
UKW/DZP-280-D-16/2025&amp;R&amp;"-,Pogrubiona kursywa"Załącznik nr 2 do SWZ</oddHeader>
  </headerFooter>
  <rowBreaks count="5" manualBreakCount="5">
    <brk id="8" max="9" man="1"/>
    <brk id="15" max="9" man="1"/>
    <brk id="31" max="9" man="1"/>
    <brk id="40" max="9" man="1"/>
    <brk id="45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20"/>
  <sheetViews>
    <sheetView workbookViewId="0">
      <selection activeCell="A21" sqref="A21"/>
    </sheetView>
  </sheetViews>
  <sheetFormatPr defaultRowHeight="14.4" x14ac:dyDescent="0.3"/>
  <cols>
    <col min="1" max="1" width="135.44140625" customWidth="1"/>
  </cols>
  <sheetData>
    <row r="2" spans="1:1" x14ac:dyDescent="0.3">
      <c r="A2" s="25" t="s">
        <v>44</v>
      </c>
    </row>
    <row r="3" spans="1:1" x14ac:dyDescent="0.3">
      <c r="A3" s="25" t="s">
        <v>45</v>
      </c>
    </row>
    <row r="4" spans="1:1" x14ac:dyDescent="0.3">
      <c r="A4" s="25" t="s">
        <v>46</v>
      </c>
    </row>
    <row r="5" spans="1:1" x14ac:dyDescent="0.3">
      <c r="A5" s="25" t="s">
        <v>47</v>
      </c>
    </row>
    <row r="6" spans="1:1" ht="28.8" x14ac:dyDescent="0.3">
      <c r="A6" s="25" t="s">
        <v>48</v>
      </c>
    </row>
    <row r="7" spans="1:1" x14ac:dyDescent="0.3">
      <c r="A7" s="25" t="s">
        <v>49</v>
      </c>
    </row>
    <row r="8" spans="1:1" x14ac:dyDescent="0.3">
      <c r="A8" s="25" t="s">
        <v>50</v>
      </c>
    </row>
    <row r="9" spans="1:1" x14ac:dyDescent="0.3">
      <c r="A9" s="25" t="s">
        <v>51</v>
      </c>
    </row>
    <row r="10" spans="1:1" x14ac:dyDescent="0.3">
      <c r="A10" s="25" t="s">
        <v>52</v>
      </c>
    </row>
    <row r="11" spans="1:1" ht="28.8" x14ac:dyDescent="0.3">
      <c r="A11" s="26" t="s">
        <v>53</v>
      </c>
    </row>
    <row r="12" spans="1:1" x14ac:dyDescent="0.3">
      <c r="A12" s="25" t="s">
        <v>54</v>
      </c>
    </row>
    <row r="13" spans="1:1" ht="28.8" x14ac:dyDescent="0.3">
      <c r="A13" s="25" t="s">
        <v>55</v>
      </c>
    </row>
    <row r="14" spans="1:1" x14ac:dyDescent="0.3">
      <c r="A14" s="25" t="s">
        <v>56</v>
      </c>
    </row>
    <row r="15" spans="1:1" x14ac:dyDescent="0.3">
      <c r="A15" s="25" t="s">
        <v>57</v>
      </c>
    </row>
    <row r="16" spans="1:1" x14ac:dyDescent="0.3">
      <c r="A16" s="26" t="s">
        <v>58</v>
      </c>
    </row>
    <row r="17" spans="1:1" x14ac:dyDescent="0.3">
      <c r="A17" s="26" t="s">
        <v>59</v>
      </c>
    </row>
    <row r="18" spans="1:1" x14ac:dyDescent="0.3">
      <c r="A18" s="26" t="s">
        <v>60</v>
      </c>
    </row>
    <row r="19" spans="1:1" x14ac:dyDescent="0.3">
      <c r="A19" s="26" t="s">
        <v>61</v>
      </c>
    </row>
    <row r="20" spans="1:1" ht="28.8" x14ac:dyDescent="0.3">
      <c r="A20" s="2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6"/>
  <sheetViews>
    <sheetView topLeftCell="A37" workbookViewId="0">
      <selection activeCell="A34" sqref="A34"/>
    </sheetView>
  </sheetViews>
  <sheetFormatPr defaultRowHeight="14.4" x14ac:dyDescent="0.3"/>
  <cols>
    <col min="1" max="1" width="123.33203125" customWidth="1"/>
  </cols>
  <sheetData>
    <row r="1" spans="1:1" x14ac:dyDescent="0.3">
      <c r="A1" s="25" t="s">
        <v>63</v>
      </c>
    </row>
    <row r="2" spans="1:1" x14ac:dyDescent="0.3">
      <c r="A2" s="25" t="s">
        <v>64</v>
      </c>
    </row>
    <row r="3" spans="1:1" x14ac:dyDescent="0.3">
      <c r="A3" s="25"/>
    </row>
    <row r="4" spans="1:1" x14ac:dyDescent="0.3">
      <c r="A4" s="25" t="s">
        <v>65</v>
      </c>
    </row>
    <row r="5" spans="1:1" ht="28.8" x14ac:dyDescent="0.3">
      <c r="A5" s="25" t="s">
        <v>66</v>
      </c>
    </row>
    <row r="6" spans="1:1" ht="43.2" x14ac:dyDescent="0.3">
      <c r="A6" s="25" t="s">
        <v>67</v>
      </c>
    </row>
    <row r="7" spans="1:1" x14ac:dyDescent="0.3">
      <c r="A7" s="25"/>
    </row>
    <row r="8" spans="1:1" x14ac:dyDescent="0.3">
      <c r="A8" s="25" t="s">
        <v>68</v>
      </c>
    </row>
    <row r="9" spans="1:1" ht="28.8" x14ac:dyDescent="0.3">
      <c r="A9" s="25" t="s">
        <v>69</v>
      </c>
    </row>
    <row r="10" spans="1:1" x14ac:dyDescent="0.3">
      <c r="A10" s="25" t="s">
        <v>70</v>
      </c>
    </row>
    <row r="11" spans="1:1" x14ac:dyDescent="0.3">
      <c r="A11" s="25" t="s">
        <v>71</v>
      </c>
    </row>
    <row r="12" spans="1:1" ht="43.2" x14ac:dyDescent="0.3">
      <c r="A12" s="25" t="s">
        <v>72</v>
      </c>
    </row>
    <row r="13" spans="1:1" x14ac:dyDescent="0.3">
      <c r="A13" s="25" t="s">
        <v>73</v>
      </c>
    </row>
    <row r="14" spans="1:1" x14ac:dyDescent="0.3">
      <c r="A14" s="25" t="s">
        <v>74</v>
      </c>
    </row>
    <row r="15" spans="1:1" x14ac:dyDescent="0.3">
      <c r="A15" s="25" t="s">
        <v>75</v>
      </c>
    </row>
    <row r="16" spans="1:1" ht="28.8" x14ac:dyDescent="0.3">
      <c r="A16" s="25" t="s">
        <v>76</v>
      </c>
    </row>
    <row r="17" spans="1:1" x14ac:dyDescent="0.3">
      <c r="A17" s="25" t="s">
        <v>77</v>
      </c>
    </row>
    <row r="18" spans="1:1" x14ac:dyDescent="0.3">
      <c r="A18" s="25" t="s">
        <v>78</v>
      </c>
    </row>
    <row r="19" spans="1:1" ht="28.8" x14ac:dyDescent="0.3">
      <c r="A19" s="25" t="s">
        <v>79</v>
      </c>
    </row>
    <row r="20" spans="1:1" ht="28.8" x14ac:dyDescent="0.3">
      <c r="A20" s="25" t="s">
        <v>80</v>
      </c>
    </row>
    <row r="21" spans="1:1" ht="28.8" x14ac:dyDescent="0.3">
      <c r="A21" s="25" t="s">
        <v>81</v>
      </c>
    </row>
    <row r="22" spans="1:1" x14ac:dyDescent="0.3">
      <c r="A22" s="25" t="s">
        <v>82</v>
      </c>
    </row>
    <row r="23" spans="1:1" ht="28.8" x14ac:dyDescent="0.3">
      <c r="A23" s="25" t="s">
        <v>83</v>
      </c>
    </row>
    <row r="24" spans="1:1" x14ac:dyDescent="0.3">
      <c r="A24" s="25" t="s">
        <v>84</v>
      </c>
    </row>
    <row r="25" spans="1:1" x14ac:dyDescent="0.3">
      <c r="A25" s="25" t="s">
        <v>85</v>
      </c>
    </row>
    <row r="26" spans="1:1" ht="28.8" x14ac:dyDescent="0.3">
      <c r="A26" s="25" t="s">
        <v>86</v>
      </c>
    </row>
    <row r="27" spans="1:1" x14ac:dyDescent="0.3">
      <c r="A27" s="25" t="s">
        <v>87</v>
      </c>
    </row>
    <row r="28" spans="1:1" ht="28.8" x14ac:dyDescent="0.3">
      <c r="A28" s="25" t="s">
        <v>88</v>
      </c>
    </row>
    <row r="29" spans="1:1" x14ac:dyDescent="0.3">
      <c r="A29" s="25" t="s">
        <v>89</v>
      </c>
    </row>
    <row r="30" spans="1:1" x14ac:dyDescent="0.3">
      <c r="A30" s="25" t="s">
        <v>90</v>
      </c>
    </row>
    <row r="31" spans="1:1" x14ac:dyDescent="0.3">
      <c r="A31" s="25" t="s">
        <v>91</v>
      </c>
    </row>
    <row r="32" spans="1:1" x14ac:dyDescent="0.3">
      <c r="A32" s="25" t="s">
        <v>92</v>
      </c>
    </row>
    <row r="33" spans="1:1" x14ac:dyDescent="0.3">
      <c r="A33" s="25" t="s">
        <v>93</v>
      </c>
    </row>
    <row r="34" spans="1:1" x14ac:dyDescent="0.3">
      <c r="A34" s="25" t="s">
        <v>94</v>
      </c>
    </row>
    <row r="35" spans="1:1" x14ac:dyDescent="0.3">
      <c r="A35" s="25" t="s">
        <v>95</v>
      </c>
    </row>
    <row r="36" spans="1:1" x14ac:dyDescent="0.3">
      <c r="A36" s="25" t="s">
        <v>96</v>
      </c>
    </row>
    <row r="37" spans="1:1" x14ac:dyDescent="0.3">
      <c r="A37" s="25" t="s">
        <v>97</v>
      </c>
    </row>
    <row r="38" spans="1:1" x14ac:dyDescent="0.3">
      <c r="A38" s="25" t="s">
        <v>98</v>
      </c>
    </row>
    <row r="39" spans="1:1" x14ac:dyDescent="0.3">
      <c r="A39" s="25" t="s">
        <v>99</v>
      </c>
    </row>
    <row r="40" spans="1:1" x14ac:dyDescent="0.3">
      <c r="A40" s="25" t="s">
        <v>100</v>
      </c>
    </row>
    <row r="41" spans="1:1" x14ac:dyDescent="0.3">
      <c r="A41" s="25" t="s">
        <v>101</v>
      </c>
    </row>
    <row r="42" spans="1:1" x14ac:dyDescent="0.3">
      <c r="A42" s="25" t="s">
        <v>102</v>
      </c>
    </row>
    <row r="43" spans="1:1" x14ac:dyDescent="0.3">
      <c r="A43" s="25" t="s">
        <v>103</v>
      </c>
    </row>
    <row r="44" spans="1:1" x14ac:dyDescent="0.3">
      <c r="A44" s="25" t="s">
        <v>104</v>
      </c>
    </row>
    <row r="45" spans="1:1" x14ac:dyDescent="0.3">
      <c r="A45" s="25" t="s">
        <v>105</v>
      </c>
    </row>
    <row r="46" spans="1:1" x14ac:dyDescent="0.3">
      <c r="A46" s="25" t="s">
        <v>106</v>
      </c>
    </row>
    <row r="47" spans="1:1" x14ac:dyDescent="0.3">
      <c r="A47" s="25" t="s">
        <v>107</v>
      </c>
    </row>
    <row r="48" spans="1:1" x14ac:dyDescent="0.3">
      <c r="A48" s="25" t="s">
        <v>108</v>
      </c>
    </row>
    <row r="49" spans="1:1" x14ac:dyDescent="0.3">
      <c r="A49" s="25" t="s">
        <v>109</v>
      </c>
    </row>
    <row r="50" spans="1:1" x14ac:dyDescent="0.3">
      <c r="A50" s="25" t="s">
        <v>110</v>
      </c>
    </row>
    <row r="51" spans="1:1" x14ac:dyDescent="0.3">
      <c r="A51" s="25" t="s">
        <v>111</v>
      </c>
    </row>
    <row r="52" spans="1:1" x14ac:dyDescent="0.3">
      <c r="A52" s="25" t="s">
        <v>112</v>
      </c>
    </row>
    <row r="53" spans="1:1" x14ac:dyDescent="0.3">
      <c r="A53" s="25" t="s">
        <v>113</v>
      </c>
    </row>
    <row r="54" spans="1:1" x14ac:dyDescent="0.3">
      <c r="A54" s="25"/>
    </row>
    <row r="55" spans="1:1" x14ac:dyDescent="0.3">
      <c r="A55" s="25" t="s">
        <v>114</v>
      </c>
    </row>
    <row r="56" spans="1:1" ht="43.2" x14ac:dyDescent="0.3">
      <c r="A56" s="2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82762-F5BD-48BB-8D9D-D3F15C652CFA}">
  <dimension ref="A1:A56"/>
  <sheetViews>
    <sheetView workbookViewId="0">
      <selection activeCell="A56" sqref="A56"/>
    </sheetView>
  </sheetViews>
  <sheetFormatPr defaultRowHeight="14.4" x14ac:dyDescent="0.3"/>
  <cols>
    <col min="1" max="1" width="123.33203125" customWidth="1"/>
  </cols>
  <sheetData>
    <row r="1" spans="1:1" x14ac:dyDescent="0.3">
      <c r="A1" s="25" t="s">
        <v>63</v>
      </c>
    </row>
    <row r="2" spans="1:1" x14ac:dyDescent="0.3">
      <c r="A2" s="25" t="s">
        <v>64</v>
      </c>
    </row>
    <row r="3" spans="1:1" x14ac:dyDescent="0.3">
      <c r="A3" s="25"/>
    </row>
    <row r="4" spans="1:1" x14ac:dyDescent="0.3">
      <c r="A4" s="25" t="s">
        <v>65</v>
      </c>
    </row>
    <row r="5" spans="1:1" ht="28.8" x14ac:dyDescent="0.3">
      <c r="A5" s="25" t="s">
        <v>66</v>
      </c>
    </row>
    <row r="6" spans="1:1" ht="43.2" x14ac:dyDescent="0.3">
      <c r="A6" s="25" t="s">
        <v>67</v>
      </c>
    </row>
    <row r="7" spans="1:1" x14ac:dyDescent="0.3">
      <c r="A7" s="25"/>
    </row>
    <row r="8" spans="1:1" x14ac:dyDescent="0.3">
      <c r="A8" s="25" t="s">
        <v>68</v>
      </c>
    </row>
    <row r="9" spans="1:1" ht="28.8" x14ac:dyDescent="0.3">
      <c r="A9" s="25" t="s">
        <v>69</v>
      </c>
    </row>
    <row r="10" spans="1:1" x14ac:dyDescent="0.3">
      <c r="A10" s="25" t="s">
        <v>70</v>
      </c>
    </row>
    <row r="11" spans="1:1" x14ac:dyDescent="0.3">
      <c r="A11" s="25" t="s">
        <v>71</v>
      </c>
    </row>
    <row r="12" spans="1:1" ht="43.2" x14ac:dyDescent="0.3">
      <c r="A12" s="25" t="s">
        <v>72</v>
      </c>
    </row>
    <row r="13" spans="1:1" x14ac:dyDescent="0.3">
      <c r="A13" s="25" t="s">
        <v>73</v>
      </c>
    </row>
    <row r="14" spans="1:1" x14ac:dyDescent="0.3">
      <c r="A14" s="25" t="s">
        <v>74</v>
      </c>
    </row>
    <row r="15" spans="1:1" x14ac:dyDescent="0.3">
      <c r="A15" s="25" t="s">
        <v>75</v>
      </c>
    </row>
    <row r="16" spans="1:1" ht="28.8" x14ac:dyDescent="0.3">
      <c r="A16" s="25" t="s">
        <v>76</v>
      </c>
    </row>
    <row r="17" spans="1:1" x14ac:dyDescent="0.3">
      <c r="A17" s="25" t="s">
        <v>77</v>
      </c>
    </row>
    <row r="18" spans="1:1" x14ac:dyDescent="0.3">
      <c r="A18" s="25" t="s">
        <v>78</v>
      </c>
    </row>
    <row r="19" spans="1:1" ht="28.8" x14ac:dyDescent="0.3">
      <c r="A19" s="25" t="s">
        <v>79</v>
      </c>
    </row>
    <row r="20" spans="1:1" ht="28.8" x14ac:dyDescent="0.3">
      <c r="A20" s="25" t="s">
        <v>80</v>
      </c>
    </row>
    <row r="21" spans="1:1" ht="28.8" x14ac:dyDescent="0.3">
      <c r="A21" s="25" t="s">
        <v>81</v>
      </c>
    </row>
    <row r="22" spans="1:1" x14ac:dyDescent="0.3">
      <c r="A22" s="25" t="s">
        <v>82</v>
      </c>
    </row>
    <row r="23" spans="1:1" ht="28.8" x14ac:dyDescent="0.3">
      <c r="A23" s="25" t="s">
        <v>83</v>
      </c>
    </row>
    <row r="24" spans="1:1" x14ac:dyDescent="0.3">
      <c r="A24" s="25" t="s">
        <v>84</v>
      </c>
    </row>
    <row r="25" spans="1:1" x14ac:dyDescent="0.3">
      <c r="A25" s="25" t="s">
        <v>85</v>
      </c>
    </row>
    <row r="26" spans="1:1" ht="28.8" x14ac:dyDescent="0.3">
      <c r="A26" s="25" t="s">
        <v>86</v>
      </c>
    </row>
    <row r="27" spans="1:1" x14ac:dyDescent="0.3">
      <c r="A27" s="25" t="s">
        <v>87</v>
      </c>
    </row>
    <row r="28" spans="1:1" ht="28.8" x14ac:dyDescent="0.3">
      <c r="A28" s="25" t="s">
        <v>88</v>
      </c>
    </row>
    <row r="29" spans="1:1" x14ac:dyDescent="0.3">
      <c r="A29" s="25" t="s">
        <v>89</v>
      </c>
    </row>
    <row r="30" spans="1:1" x14ac:dyDescent="0.3">
      <c r="A30" s="25" t="s">
        <v>90</v>
      </c>
    </row>
    <row r="31" spans="1:1" x14ac:dyDescent="0.3">
      <c r="A31" s="25" t="s">
        <v>91</v>
      </c>
    </row>
    <row r="32" spans="1:1" x14ac:dyDescent="0.3">
      <c r="A32" s="25" t="s">
        <v>92</v>
      </c>
    </row>
    <row r="33" spans="1:1" x14ac:dyDescent="0.3">
      <c r="A33" s="25" t="s">
        <v>93</v>
      </c>
    </row>
    <row r="34" spans="1:1" x14ac:dyDescent="0.3">
      <c r="A34" s="25" t="s">
        <v>94</v>
      </c>
    </row>
    <row r="35" spans="1:1" x14ac:dyDescent="0.3">
      <c r="A35" s="25" t="s">
        <v>95</v>
      </c>
    </row>
    <row r="36" spans="1:1" x14ac:dyDescent="0.3">
      <c r="A36" s="25" t="s">
        <v>96</v>
      </c>
    </row>
    <row r="37" spans="1:1" x14ac:dyDescent="0.3">
      <c r="A37" s="25" t="s">
        <v>97</v>
      </c>
    </row>
    <row r="38" spans="1:1" x14ac:dyDescent="0.3">
      <c r="A38" s="25" t="s">
        <v>98</v>
      </c>
    </row>
    <row r="39" spans="1:1" x14ac:dyDescent="0.3">
      <c r="A39" s="25" t="s">
        <v>99</v>
      </c>
    </row>
    <row r="40" spans="1:1" x14ac:dyDescent="0.3">
      <c r="A40" s="25" t="s">
        <v>100</v>
      </c>
    </row>
    <row r="41" spans="1:1" x14ac:dyDescent="0.3">
      <c r="A41" s="25" t="s">
        <v>101</v>
      </c>
    </row>
    <row r="42" spans="1:1" x14ac:dyDescent="0.3">
      <c r="A42" s="25" t="s">
        <v>102</v>
      </c>
    </row>
    <row r="43" spans="1:1" x14ac:dyDescent="0.3">
      <c r="A43" s="25" t="s">
        <v>103</v>
      </c>
    </row>
    <row r="44" spans="1:1" x14ac:dyDescent="0.3">
      <c r="A44" s="25" t="s">
        <v>104</v>
      </c>
    </row>
    <row r="45" spans="1:1" x14ac:dyDescent="0.3">
      <c r="A45" s="25" t="s">
        <v>105</v>
      </c>
    </row>
    <row r="46" spans="1:1" x14ac:dyDescent="0.3">
      <c r="A46" s="25" t="s">
        <v>106</v>
      </c>
    </row>
    <row r="47" spans="1:1" x14ac:dyDescent="0.3">
      <c r="A47" s="25" t="s">
        <v>107</v>
      </c>
    </row>
    <row r="48" spans="1:1" x14ac:dyDescent="0.3">
      <c r="A48" s="25" t="s">
        <v>108</v>
      </c>
    </row>
    <row r="49" spans="1:1" x14ac:dyDescent="0.3">
      <c r="A49" s="25" t="s">
        <v>109</v>
      </c>
    </row>
    <row r="50" spans="1:1" x14ac:dyDescent="0.3">
      <c r="A50" s="25" t="s">
        <v>110</v>
      </c>
    </row>
    <row r="51" spans="1:1" x14ac:dyDescent="0.3">
      <c r="A51" s="25" t="s">
        <v>111</v>
      </c>
    </row>
    <row r="52" spans="1:1" x14ac:dyDescent="0.3">
      <c r="A52" s="25" t="s">
        <v>112</v>
      </c>
    </row>
    <row r="53" spans="1:1" x14ac:dyDescent="0.3">
      <c r="A53" s="25" t="s">
        <v>113</v>
      </c>
    </row>
    <row r="54" spans="1:1" x14ac:dyDescent="0.3">
      <c r="A54" s="25"/>
    </row>
    <row r="55" spans="1:1" x14ac:dyDescent="0.3">
      <c r="A55" s="25" t="s">
        <v>114</v>
      </c>
    </row>
    <row r="56" spans="1:1" ht="43.2" x14ac:dyDescent="0.3">
      <c r="A56" s="25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Arkusz cenowy</vt:lpstr>
      <vt:lpstr>Załącznik_Nr1</vt:lpstr>
      <vt:lpstr>Załącznik_Nr2</vt:lpstr>
      <vt:lpstr>Załącznik_Nr3</vt:lpstr>
      <vt:lpstr>'Arkusz cenowy'!Obszar_wydruku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seba</dc:creator>
  <cp:keywords/>
  <dc:description/>
  <cp:lastModifiedBy>praca</cp:lastModifiedBy>
  <cp:revision/>
  <cp:lastPrinted>2025-03-17T08:41:39Z</cp:lastPrinted>
  <dcterms:created xsi:type="dcterms:W3CDTF">2022-03-10T13:47:34Z</dcterms:created>
  <dcterms:modified xsi:type="dcterms:W3CDTF">2025-03-20T16:27:09Z</dcterms:modified>
  <cp:category/>
  <cp:contentStatus/>
</cp:coreProperties>
</file>