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4\ZO-B-32 Odczynniki, mat. zuzywalne\"/>
    </mc:Choice>
  </mc:AlternateContent>
  <xr:revisionPtr revIDLastSave="0" documentId="8_{6AA04743-45A8-4A5B-8F9C-925175F4F7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F74" i="1"/>
  <c r="H73" i="1"/>
  <c r="I73" i="1" s="1"/>
  <c r="I74" i="1" s="1"/>
  <c r="F123" i="1" l="1"/>
  <c r="H123" i="1" s="1"/>
  <c r="F124" i="1"/>
  <c r="F122" i="1"/>
  <c r="F121" i="1"/>
  <c r="H121" i="1" s="1"/>
  <c r="I121" i="1" s="1"/>
  <c r="F120" i="1"/>
  <c r="I123" i="1" l="1"/>
  <c r="F125" i="1"/>
  <c r="H124" i="1"/>
  <c r="I124" i="1" s="1"/>
  <c r="H122" i="1"/>
  <c r="I122" i="1" s="1"/>
  <c r="H120" i="1"/>
  <c r="I120" i="1" s="1"/>
  <c r="F112" i="1"/>
  <c r="F111" i="1"/>
  <c r="H111" i="1" s="1"/>
  <c r="I111" i="1" s="1"/>
  <c r="F110" i="1"/>
  <c r="F109" i="1"/>
  <c r="H109" i="1" s="1"/>
  <c r="I109" i="1" s="1"/>
  <c r="I125" i="1" l="1"/>
  <c r="H112" i="1"/>
  <c r="I112" i="1" s="1"/>
  <c r="F113" i="1"/>
  <c r="H110" i="1"/>
  <c r="I110" i="1" s="1"/>
  <c r="F100" i="1"/>
  <c r="F99" i="1"/>
  <c r="F98" i="1"/>
  <c r="H98" i="1" s="1"/>
  <c r="I98" i="1" s="1"/>
  <c r="F97" i="1"/>
  <c r="F96" i="1"/>
  <c r="F101" i="1" s="1"/>
  <c r="I113" i="1" l="1"/>
  <c r="H99" i="1"/>
  <c r="I99" i="1" s="1"/>
  <c r="H96" i="1"/>
  <c r="I96" i="1" s="1"/>
  <c r="H97" i="1"/>
  <c r="I97" i="1" s="1"/>
  <c r="H100" i="1"/>
  <c r="I100" i="1" s="1"/>
  <c r="F89" i="1"/>
  <c r="F81" i="1"/>
  <c r="F82" i="1" s="1"/>
  <c r="F69" i="1"/>
  <c r="H69" i="1" s="1"/>
  <c r="I69" i="1" s="1"/>
  <c r="F70" i="1"/>
  <c r="H70" i="1" s="1"/>
  <c r="I70" i="1" s="1"/>
  <c r="F71" i="1"/>
  <c r="H71" i="1" s="1"/>
  <c r="F72" i="1"/>
  <c r="H72" i="1" s="1"/>
  <c r="F68" i="1"/>
  <c r="I101" i="1" l="1"/>
  <c r="F90" i="1"/>
  <c r="H89" i="1"/>
  <c r="I89" i="1" s="1"/>
  <c r="I90" i="1" s="1"/>
  <c r="I72" i="1"/>
  <c r="I71" i="1"/>
  <c r="H81" i="1"/>
  <c r="I81" i="1" s="1"/>
  <c r="H68" i="1"/>
  <c r="I68" i="1" s="1"/>
  <c r="F60" i="1"/>
  <c r="I82" i="1" l="1"/>
  <c r="H60" i="1"/>
  <c r="I60" i="1" s="1"/>
  <c r="I61" i="1" s="1"/>
  <c r="F61" i="1"/>
  <c r="F52" i="1"/>
  <c r="H52" i="1" s="1"/>
  <c r="I52" i="1" s="1"/>
  <c r="F51" i="1"/>
  <c r="F50" i="1"/>
  <c r="F49" i="1"/>
  <c r="F8" i="1"/>
  <c r="H8" i="1" s="1"/>
  <c r="I8" i="1" s="1"/>
  <c r="F9" i="1"/>
  <c r="H9" i="1" s="1"/>
  <c r="F10" i="1"/>
  <c r="F11" i="1"/>
  <c r="H11" i="1" s="1"/>
  <c r="I11" i="1" s="1"/>
  <c r="F12" i="1"/>
  <c r="H12" i="1" s="1"/>
  <c r="F13" i="1"/>
  <c r="H13" i="1" s="1"/>
  <c r="I13" i="1" s="1"/>
  <c r="F14" i="1"/>
  <c r="F15" i="1"/>
  <c r="H15" i="1" s="1"/>
  <c r="F16" i="1"/>
  <c r="H16" i="1" s="1"/>
  <c r="I16" i="1" s="1"/>
  <c r="F17" i="1"/>
  <c r="H17" i="1" s="1"/>
  <c r="F18" i="1"/>
  <c r="F19" i="1"/>
  <c r="H19" i="1" s="1"/>
  <c r="I19" i="1" s="1"/>
  <c r="F20" i="1"/>
  <c r="H20" i="1" s="1"/>
  <c r="F21" i="1"/>
  <c r="H21" i="1" s="1"/>
  <c r="I21" i="1" s="1"/>
  <c r="F22" i="1"/>
  <c r="H22" i="1" s="1"/>
  <c r="F23" i="1"/>
  <c r="H23" i="1" s="1"/>
  <c r="F24" i="1"/>
  <c r="H24" i="1" s="1"/>
  <c r="I24" i="1" s="1"/>
  <c r="F25" i="1"/>
  <c r="H25" i="1" s="1"/>
  <c r="F26" i="1"/>
  <c r="F27" i="1"/>
  <c r="H27" i="1" s="1"/>
  <c r="I27" i="1" s="1"/>
  <c r="F28" i="1"/>
  <c r="F29" i="1"/>
  <c r="H29" i="1" s="1"/>
  <c r="I29" i="1" s="1"/>
  <c r="F30" i="1"/>
  <c r="H30" i="1" s="1"/>
  <c r="F31" i="1"/>
  <c r="H31" i="1" s="1"/>
  <c r="F32" i="1"/>
  <c r="H32" i="1" s="1"/>
  <c r="I32" i="1" s="1"/>
  <c r="F33" i="1"/>
  <c r="H33" i="1" s="1"/>
  <c r="F34" i="1"/>
  <c r="F35" i="1"/>
  <c r="H35" i="1" s="1"/>
  <c r="I35" i="1" s="1"/>
  <c r="F36" i="1"/>
  <c r="H36" i="1" s="1"/>
  <c r="I36" i="1" s="1"/>
  <c r="F37" i="1"/>
  <c r="H37" i="1" s="1"/>
  <c r="I37" i="1" s="1"/>
  <c r="F38" i="1"/>
  <c r="H38" i="1" s="1"/>
  <c r="F39" i="1"/>
  <c r="H39" i="1" s="1"/>
  <c r="F40" i="1"/>
  <c r="H40" i="1" s="1"/>
  <c r="I40" i="1" s="1"/>
  <c r="F41" i="1"/>
  <c r="H41" i="1" s="1"/>
  <c r="H28" i="1" l="1"/>
  <c r="I28" i="1" s="1"/>
  <c r="I12" i="1"/>
  <c r="I38" i="1"/>
  <c r="I39" i="1"/>
  <c r="I23" i="1"/>
  <c r="I22" i="1"/>
  <c r="I31" i="1"/>
  <c r="I20" i="1"/>
  <c r="H51" i="1"/>
  <c r="I51" i="1" s="1"/>
  <c r="I30" i="1"/>
  <c r="I15" i="1"/>
  <c r="H14" i="1"/>
  <c r="I14" i="1" s="1"/>
  <c r="H50" i="1"/>
  <c r="I50" i="1" s="1"/>
  <c r="H49" i="1"/>
  <c r="I49" i="1" s="1"/>
  <c r="F53" i="1"/>
  <c r="H34" i="1"/>
  <c r="I34" i="1" s="1"/>
  <c r="H26" i="1"/>
  <c r="I26" i="1" s="1"/>
  <c r="H18" i="1"/>
  <c r="I18" i="1" s="1"/>
  <c r="H10" i="1"/>
  <c r="I10" i="1" s="1"/>
  <c r="I41" i="1"/>
  <c r="I33" i="1"/>
  <c r="I25" i="1"/>
  <c r="I17" i="1"/>
  <c r="I9" i="1"/>
  <c r="F7" i="1"/>
  <c r="F42" i="1" s="1"/>
  <c r="I53" i="1" l="1"/>
  <c r="H7" i="1"/>
  <c r="I7" i="1" s="1"/>
  <c r="I42" i="1" s="1"/>
</calcChain>
</file>

<file path=xl/sharedStrings.xml><?xml version="1.0" encoding="utf-8"?>
<sst xmlns="http://schemas.openxmlformats.org/spreadsheetml/2006/main" count="243" uniqueCount="91">
  <si>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</si>
  <si>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</si>
  <si>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</si>
  <si>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</si>
  <si>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</si>
  <si>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</si>
  <si>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</si>
  <si>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</si>
  <si>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</si>
  <si>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</si>
  <si>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</si>
  <si>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szt.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</si>
  <si>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</si>
  <si>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>kg</t>
  </si>
  <si>
    <t>Łyżeczko - szpatułka chemiczna  (STAL 18-8 DŁ 250MM) zgodna z numerem katalogowym  06-521224-25  lub równoważnym</t>
  </si>
  <si>
    <t>Szpatułka dwustronna długość 160 mm ze stali nierdzewnej  zgodna z numerem katalogowym  03-361.297.00    lub równoważnym</t>
  </si>
  <si>
    <t>Łyżeczka  dwustronna  chemiczna  (STAL 18-8 DŁ 210MM) zgodna z numerem katalogowym 06-521240-21  lub równoważnym</t>
  </si>
  <si>
    <t>lejek laboratoryjny szklany fi 90 mm, wysokość 180 mm zgodny z numerem katalogowym  08-238.202.90 lub równoważnym</t>
  </si>
  <si>
    <t>lejek laboratoryjny szklany fi 150 mm, wysokość 280 mm zgodny z numerem katalogowym 08-238.202210 lub równoważnym</t>
  </si>
  <si>
    <t>Zlewka niska o obj. 250 ml zgodna z numerem katalogowym  08-229.202.07 lub równoważnym</t>
  </si>
  <si>
    <t>Zlewka niska o obj. 400 ml zgodna z numerem katalogowym 08-229.202.09 lub równoważnym</t>
  </si>
  <si>
    <t>Zlewka niska o obj. 800 ml zgodna z numerem katalogowym 08-229.202.12 lub równoważnym</t>
  </si>
  <si>
    <t>Zlewka niska o obj. 2000 ml zgodna z numerem katalogowym  08-229.202.14 lub równoważnym</t>
  </si>
  <si>
    <t>Kolba stożkowa z szeroką szyją o obj. 300 ml zgodna z numerem katalogowym  08-232.202.06 lub równoważnym</t>
  </si>
  <si>
    <t>Kolba stożkowa ws .29/32 poj. 300ml zgodna z numerem katalogowym  08-071.202.23 lub równoważnym</t>
  </si>
  <si>
    <t>korek szklany pełny 29/32 odlew hutniczy zgodny z numerem katalogowym 08-012.202.05 lub równoważnym</t>
  </si>
  <si>
    <t>osłona termometru - szklana z WS 14/23 dł 180 mm  zgodna z numerem katalogowym 08-056.202.15  lub równoważnym</t>
  </si>
  <si>
    <t>biureta prosta kl. AS CERT, pasek, kran PTFE 25 ml 0,1 zgodna z numerem katalogowym 01-114.202.37 lub równoważnym</t>
  </si>
  <si>
    <t>biureta prosta kl. AS CERT, pasek, kran PTFE 50 ml 0,1 zgodna  z numerem katalogowym 01-114.202.38 lub równoważnym</t>
  </si>
  <si>
    <t>biureta prosta kl. AS CERT, pasek, kran PTFE 100 ml 0,2 zgodna  z numerem katalogowym 18-114.202.39  lub równoważnym</t>
  </si>
  <si>
    <t>Pompka pipetowa 0 – 25 ml, zgodna z numerem katalogowym 02-20003 lub równoważnym</t>
  </si>
  <si>
    <t>mieszadełko magnetyczne cylindryczne POLYGON PTFE 8 mm x 35 mm  zgodna z numerem katalogowym 
06-585.0835.D lub równoważnym</t>
  </si>
  <si>
    <t>Butelka szklana o objętości 1000 ml wraz z nakrętką zgodna z numerem katalogowym 06-275.202.24  lub równoważnym</t>
  </si>
  <si>
    <t>pipeta jednomiarowa 5 ml zgodna z numerem katalogowym 08-123.202.06  lub równoważnym</t>
  </si>
  <si>
    <t>pipeta jednomiarowa 10 ml zgodna z numerem katalogowym 08-123.202.08 lub równoważnym</t>
  </si>
  <si>
    <t>podstawa statywu. 300 mm x 180 mm z żeliwa + pręt 10 mm x 1000 mm zgodna z numerem katalogowym 
 03-311.013.00 lub równoważnym</t>
  </si>
  <si>
    <t xml:space="preserve">pipeta jednomiarowa 20 ml zgodna z numerem katalogowym  08-123.202.10 lub równoważnym
</t>
  </si>
  <si>
    <t>pipeta jednomiarowa 25 ml zgodna z numerem katalogowym  08-123.202.11 lub równoważnym</t>
  </si>
  <si>
    <t>pipeta jednomiarowa 50 ml zgodna z numerem katalogowym  08-123.202.13 lub równoważnym</t>
  </si>
  <si>
    <t>pipeta jednomiarowa 100 ml zgodna z numerem katalogowym  08-123.202.15 lub równoważnym</t>
  </si>
  <si>
    <t>pipeta wielomiarowa skala brązowa klasa B 100,0 ml zgodna z numerem katalogowym 08-126.202.16 lub równoważnym</t>
  </si>
  <si>
    <t>pipeta wielomiarowa skala brązowa klasa B 25,0 ml  zgodna z numerem katalogowym  08-126.202.12 lub równoważnym</t>
  </si>
  <si>
    <t>pipeta wielomiarowa skala brązowa klasa B 50,0 ml  zgodna z numerem katalogowym 08-126.202.14 lub równoważnym</t>
  </si>
  <si>
    <t>lejek ze szlifem 29/32 fi100 zgodny z numerem katalogowym firmy 01-238.29.10  lub równoważnym</t>
  </si>
  <si>
    <t>lejek do materiałów sypkich fi 120 CHEMLAND zgodny z numerem katalogowym  08-238.300120 lub równoważnym</t>
  </si>
  <si>
    <t>lejek laboratoryjny szklany fi 70mm do szybkiej filtracji z rowkami zgodny z numerem katalogowym firmy 08-238.404.70
lub równoważnym</t>
  </si>
  <si>
    <t>kroplomierz z pipetką. 30ml zgodny z numerem katalogowym firmy  08-285.202.01 lub równoważnym</t>
  </si>
  <si>
    <t>tryskawka PP 1000 ml z nasadką GL63  zgodna z numerem katalogowym VIT94193 lub równoważnym</t>
  </si>
  <si>
    <r>
      <t>Osuszacz wilgoci ze wskaźnikiem przeznaczony do kalorymetru stożkowego, Wzór sumaryczny: Ca O</t>
    </r>
    <r>
      <rPr>
        <vertAlign val="subscript"/>
        <sz val="11"/>
        <color theme="1"/>
        <rFont val="Calibri"/>
        <family val="2"/>
        <charset val="238"/>
      </rPr>
      <t>4</t>
    </r>
    <r>
      <rPr>
        <sz val="11"/>
        <color theme="1"/>
        <rFont val="Calibri"/>
        <family val="2"/>
        <charset val="238"/>
      </rPr>
      <t xml:space="preserve"> S
zgodna z numerem katalogowym PA-07-21908 (Drierite) lub równoważnym</t>
    </r>
  </si>
  <si>
    <t>Zestaw startowy pipet ; w zestawie – 5 x pipeta jednokanałowa: D-2,5 (0,1-2,5 µl), D-10 (0,5-10 µl), D-20 (2-20 µl), D-200 (20-200 µl), D-1000 (100-1000 µl) – 1 x statyw karuzelowy na 6 pipet.
(K-2147), Transferpette S Package 1, Nr producenta 705896 lub równoważne</t>
  </si>
  <si>
    <t>Pipeta 8-kanałowa, o pojemności 10-200 µl, krok co 0,2 µl  z 5 programami: zwykłe pipetowanie, pipetowanie zwrotne, mieszanie próbek, dozowanie i pipetowanie na żel do elektroforezy.
K-0413,  Transferpette Electronic Nr producenta 705404 lub równoważne</t>
  </si>
  <si>
    <t>Rynienki – sterylne  pojemniki na odczynniki do pipet wielkokanałowych o pojemności 25 ml, w opakowaniu po 50 sztuk.
Rynienki na odczynniki - PS - sterylne Art.. Nr B-0377  lub równoważne</t>
  </si>
  <si>
    <t>Kriopudełka kartonowe 100-miejscowe,  wykonane z trwałej, odpornej chemicznie tektury, z wodoodporną powłoką, odpowiednie dla probówek o pojemności 0,5 ml, 1,5 ml oraz 2,0 ml. Opakowanie 5 sztuk - białe, żółte, różowe, zielone, niebieskie
Art. nr B-0356, lub równoważne</t>
  </si>
  <si>
    <t>kpl.</t>
  </si>
  <si>
    <t>Bibuły do nasiąkliwości 100 szt./op.</t>
  </si>
  <si>
    <t>op.</t>
  </si>
  <si>
    <t>Tradycyjna pompka do pipet „gruszka” 30 ml lub 50 ml,  Zdjęcie poglądowe:</t>
  </si>
  <si>
    <t>Azotan amonu czda,  opakowanie 1 kg, 
produkt zgodny z nr kat. 363-111369900- 1KG, lub równoważny</t>
  </si>
  <si>
    <t>Azotan potasu czda, opakowanie 1 kg,
produkt zgodny z nr kat. 363-117309100- 1KG , lub równoważny</t>
  </si>
  <si>
    <t>Chlorek wapnia 6 hydrat czda,  opakowanie 1 kg,
produkt zgodny z nr kat. 363-118748709- 1KG , lub równoważny</t>
  </si>
  <si>
    <t>Wersenian di-Sodu 2 hydrat czda, opakowanie 500 g, 
produkt zgodny z nr kat. 363-118798103- 500G, lub równoważny</t>
  </si>
  <si>
    <t>Żelaza (II) siarczan 7 hydrat czda, opakowanie 1 kg,
produkt zgodny z nr kat. 363-119028407- 1kg, lub równoważny</t>
  </si>
  <si>
    <t>Aceton  czda nr CAS67-64-1, opak. 1l</t>
  </si>
  <si>
    <t>Naczynka laboratoryjne: szalki Petriego ze szkła sodowo-wapniowego 50x12 mm</t>
  </si>
  <si>
    <t>Naczynka laboratoryjne: szalki Petriego ze szkła sodowo-wapniowego 100x20 mm</t>
  </si>
  <si>
    <t xml:space="preserve">Pipety jednorazowe  3ml z podziałką; 100 szt./op </t>
  </si>
  <si>
    <t>Probówka stożkowa ze skalą 15 ml Chemland 08-088.202.02 lub równowazne</t>
  </si>
  <si>
    <t>Naczynka laboratoryjne: szalki Petriego ze szkła sodowo-wapniowego  40x12 mm</t>
  </si>
  <si>
    <t>litr</t>
  </si>
  <si>
    <t>Alkohol etylowy 96% czysty, Warchem 37671 lub równoważny</t>
  </si>
  <si>
    <t>Chloroform czysty, Warchem 34611 lub równoważny</t>
  </si>
  <si>
    <t>Aceton czysty, Warchem 30111 lub równoważny</t>
  </si>
  <si>
    <t>Octan etylu czysty, Warchem 37761 lub równoważny</t>
  </si>
  <si>
    <t>Rynienki płuczące do pipety wielokanałowej 
Liczba kanałów: 1
Materiał: PP
Objętość robocza: 60ml
Typ pakowania: worek (5szt.)
Kolor: Naturalny
Stopień czystości: DNase/RNase free, Non-Pyrogenic
Sterylne: Tak
Szt./Op.: 5x5szt. /25szt
nr kat. 360012 lub równowazny</t>
  </si>
  <si>
    <t>Pipeta automatyczna jednokanałowa MicroPette Plus autoklawowalna
Kalibrowane zgodnie z ISO8655
Kompatybilne z większością standardowych końcówek
Posiada czytelny wyświetlacz
W pełni autoklawowalne
Łatwe do kalibracji i konserwacji
Indywidualne zespoły tłoka i stożka 
Zakres pipetowania: 100-1000µl
 nr kat. 100-1000µl, 	01-2110 lub równowazny</t>
  </si>
  <si>
    <t>Pipeta automatyczna jednokanałowa MicroPette Plus autoklawowalna
Kalibrowane zgodnie z ISO8655
Kompatybilne z większością standardowych końcówek
Posiada czytelny wyświetlacz
W pełni autoklawowalne
Łatwe do kalibracji i konserwacji
Indywidualne zespoły tłoka i stożka końcowego umożliwiają łatwą naprawę i konserwację
Zakres pipetowania: 20-200µl 
nr kat.  20-200µl, 	01-2102 lub równowazny</t>
  </si>
  <si>
    <t>Pipeta automatyczna jednokanałowa MicroPette Plus autoklawowalna
Kalibrowane zgodnie z ISO8655
Kompatybilne z większością standardowych końcówek
Posiada czytelny wyświetlacz
W pełni autoklawowalne
Łatwe do kalibracji i konserwacji
Indywidualne zespoły tłoka i stożka końcowego umożliwiają łatwą naprawę i konserwację
Zakres pipetowania: 10-100µl 
nr kat.  10-100µl, 	01-2104 lub równowazny</t>
  </si>
  <si>
    <t>Sterylne filtry laboratoryjne strzykawkowe wykonane z PES
Maksymalne ciśnienie robocze: 87 psi
Maksymalna temperatura robocza: 90 °C
Profesjonalne membrany, wykonane z PES umieszczone w obudowie z PP 
Sterylizacja Gamma
Sterylne, Wolne od DNaz i RNaz oraz ludzkiego DNA, pyrogenów i inhibitorów PCR, endotoksyn, ATP, nie mutagenne
Indywidualnie pakowane
Dostępny wariant: średnica porów 0.22/średnica filtra 25mm
Wielkość opakowania: 50x1szt./50szt.
Filtracja roztworów wodnych, buforów i pożywek, wysoki odzysk białka&gt;98,5
Obszar filtrowania: 4,9cm2
nr kat.  GBNFTPES-25-022S lub równowazny</t>
  </si>
  <si>
    <t>Załącznik nr 2 do zapytania ofertowego</t>
  </si>
  <si>
    <t>Cz. 1</t>
  </si>
  <si>
    <t>Cz. 2</t>
  </si>
  <si>
    <t>Cz. 3</t>
  </si>
  <si>
    <t>Cz.4</t>
  </si>
  <si>
    <t>Cz.5</t>
  </si>
  <si>
    <t>Cz.6</t>
  </si>
  <si>
    <t>Cz.7</t>
  </si>
  <si>
    <t>Cz.8</t>
  </si>
  <si>
    <t>Cz.9</t>
  </si>
  <si>
    <t>Odczynnik Gramma - Płyn Lugola, produkt zgodny z nr kat.  363-524912407-1L lub równowazny</t>
  </si>
  <si>
    <t>l</t>
  </si>
  <si>
    <t>Formularz cenowy po modyfikacji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</si>
</sst>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44" fontId="0" fillId="0" borderId="3" xfId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</xf>
    <xf numFmtId="44" fontId="2" fillId="2" borderId="10" xfId="1" applyFont="1" applyFill="1" applyBorder="1" applyAlignment="1" applyProtection="1">
      <alignment vertical="top"/>
    </xf>
    <xf numFmtId="44" fontId="2" fillId="2" borderId="10" xfId="0" applyNumberFormat="1" applyFont="1" applyFill="1" applyBorder="1" applyAlignment="1" applyProtection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 applyProtection="1">
      <alignment horizontal="right"/>
    </xf>
    <xf numFmtId="0" fontId="2" fillId="2" borderId="1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horizontal="center" vertical="top"/>
    </xf>
    <xf numFmtId="0" fontId="0" fillId="2" borderId="8" xfId="0" applyFont="1" applyFill="1" applyBorder="1" applyAlignment="1" applyProtection="1">
      <alignment horizontal="center" vertical="top"/>
    </xf>
    <xf numFmtId="0" fontId="0" fillId="2" borderId="9" xfId="0" applyFont="1" applyFill="1" applyBorder="1" applyAlignment="1" applyProtection="1">
      <alignment horizontal="center" vertical="top"/>
    </xf>
    <xf numFmtId="0" fontId="0" fillId="0" borderId="0" xfId="0" applyFont="1" applyAlignment="1">
      <alignment horizontal="left" vertical="top" wrapText="1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48</xdr:row>
      <xdr:rowOff>304800</xdr:rowOff>
    </xdr:to>
    <xdr:sp macro="" textlink="">
      <xdr:nvSpPr>
        <xdr:cNvPr id="1026" name="AutoShape 2" descr="Cuvette washer Single">
          <a:extLst>
            <a:ext uri="{FF2B5EF4-FFF2-40B4-BE49-F238E27FC236}">
              <a16:creationId xmlns:a16="http://schemas.microsoft.com/office/drawing/2014/main" id="{30CCF065-2373-4DE8-B869-B316037475B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6" name="AutoShape 2" descr="Cuvette washer Single">
          <a:extLst>
            <a:ext uri="{FF2B5EF4-FFF2-40B4-BE49-F238E27FC236}">
              <a16:creationId xmlns:a16="http://schemas.microsoft.com/office/drawing/2014/main" id="{F8ED77B5-36D1-4E69-BC2D-C3697C18ABA1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8" name="AutoShape 2" descr="Cuvette washer Single">
          <a:extLst>
            <a:ext uri="{FF2B5EF4-FFF2-40B4-BE49-F238E27FC236}">
              <a16:creationId xmlns:a16="http://schemas.microsoft.com/office/drawing/2014/main" id="{C428E15E-1DA1-4B86-9D37-BFAE91DB576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403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7" name="AutoShape 2" descr="Cuvette washer Single">
          <a:extLst>
            <a:ext uri="{FF2B5EF4-FFF2-40B4-BE49-F238E27FC236}">
              <a16:creationId xmlns:a16="http://schemas.microsoft.com/office/drawing/2014/main" id="{675AAEEB-E905-4C38-9F7E-BCCEF8349289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6155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6257925</xdr:colOff>
      <xdr:row>23</xdr:row>
      <xdr:rowOff>360484</xdr:rowOff>
    </xdr:from>
    <xdr:to>
      <xdr:col>1</xdr:col>
      <xdr:colOff>7019925</xdr:colOff>
      <xdr:row>23</xdr:row>
      <xdr:rowOff>1943099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D79E610-607B-4441-B88F-C7C99F410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3219234"/>
          <a:ext cx="762000" cy="1582615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59</xdr:row>
      <xdr:rowOff>0</xdr:rowOff>
    </xdr:from>
    <xdr:ext cx="304800" cy="304800"/>
    <xdr:sp macro="" textlink="">
      <xdr:nvSpPr>
        <xdr:cNvPr id="9" name="AutoShape 2" descr="Cuvette washer Single">
          <a:extLst>
            <a:ext uri="{FF2B5EF4-FFF2-40B4-BE49-F238E27FC236}">
              <a16:creationId xmlns:a16="http://schemas.microsoft.com/office/drawing/2014/main" id="{B647E0D0-DFA4-49F8-9B9D-ED979D9508A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889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04800"/>
    <xdr:sp macro="" textlink="">
      <xdr:nvSpPr>
        <xdr:cNvPr id="10" name="AutoShape 2" descr="Cuvette washer Single">
          <a:extLst>
            <a:ext uri="{FF2B5EF4-FFF2-40B4-BE49-F238E27FC236}">
              <a16:creationId xmlns:a16="http://schemas.microsoft.com/office/drawing/2014/main" id="{38D57B12-3AF1-4776-A0F5-4DFED543C93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889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04800"/>
    <xdr:sp macro="" textlink="">
      <xdr:nvSpPr>
        <xdr:cNvPr id="11" name="AutoShape 2" descr="Cuvette washer Single">
          <a:extLst>
            <a:ext uri="{FF2B5EF4-FFF2-40B4-BE49-F238E27FC236}">
              <a16:creationId xmlns:a16="http://schemas.microsoft.com/office/drawing/2014/main" id="{6F50C458-E178-4841-AFD6-0CFBF6F4307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889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59</xdr:row>
      <xdr:rowOff>0</xdr:rowOff>
    </xdr:from>
    <xdr:ext cx="304800" cy="304800"/>
    <xdr:sp macro="" textlink="">
      <xdr:nvSpPr>
        <xdr:cNvPr id="12" name="AutoShape 2" descr="Cuvette washer Single">
          <a:extLst>
            <a:ext uri="{FF2B5EF4-FFF2-40B4-BE49-F238E27FC236}">
              <a16:creationId xmlns:a16="http://schemas.microsoft.com/office/drawing/2014/main" id="{D062880F-7472-429D-96A1-63B5815594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889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13" name="AutoShape 2" descr="Cuvette washer Single">
          <a:extLst>
            <a:ext uri="{FF2B5EF4-FFF2-40B4-BE49-F238E27FC236}">
              <a16:creationId xmlns:a16="http://schemas.microsoft.com/office/drawing/2014/main" id="{1CDE19DE-32C1-4FF9-BDC8-D9F313D78D7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69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14" name="AutoShape 2" descr="Cuvette washer Single">
          <a:extLst>
            <a:ext uri="{FF2B5EF4-FFF2-40B4-BE49-F238E27FC236}">
              <a16:creationId xmlns:a16="http://schemas.microsoft.com/office/drawing/2014/main" id="{76E603E0-4687-4506-85B2-BA9BA89CE0A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69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15" name="AutoShape 2" descr="Cuvette washer Single">
          <a:extLst>
            <a:ext uri="{FF2B5EF4-FFF2-40B4-BE49-F238E27FC236}">
              <a16:creationId xmlns:a16="http://schemas.microsoft.com/office/drawing/2014/main" id="{2CFBDD49-7A31-49FD-A472-0032ABBD2E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69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16" name="AutoShape 2" descr="Cuvette washer Single">
          <a:extLst>
            <a:ext uri="{FF2B5EF4-FFF2-40B4-BE49-F238E27FC236}">
              <a16:creationId xmlns:a16="http://schemas.microsoft.com/office/drawing/2014/main" id="{526DFBC3-0BE3-4515-91B4-A27E3989A8B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69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04800"/>
    <xdr:sp macro="" textlink="">
      <xdr:nvSpPr>
        <xdr:cNvPr id="17" name="AutoShape 2" descr="Cuvette washer Single">
          <a:extLst>
            <a:ext uri="{FF2B5EF4-FFF2-40B4-BE49-F238E27FC236}">
              <a16:creationId xmlns:a16="http://schemas.microsoft.com/office/drawing/2014/main" id="{41E47512-445C-4E76-AE9F-795656FE691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04800"/>
    <xdr:sp macro="" textlink="">
      <xdr:nvSpPr>
        <xdr:cNvPr id="18" name="AutoShape 2" descr="Cuvette washer Single">
          <a:extLst>
            <a:ext uri="{FF2B5EF4-FFF2-40B4-BE49-F238E27FC236}">
              <a16:creationId xmlns:a16="http://schemas.microsoft.com/office/drawing/2014/main" id="{8D216C66-E1B5-4D87-9855-1142091B062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04800"/>
    <xdr:sp macro="" textlink="">
      <xdr:nvSpPr>
        <xdr:cNvPr id="19" name="AutoShape 2" descr="Cuvette washer Single">
          <a:extLst>
            <a:ext uri="{FF2B5EF4-FFF2-40B4-BE49-F238E27FC236}">
              <a16:creationId xmlns:a16="http://schemas.microsoft.com/office/drawing/2014/main" id="{378B5E37-2778-4678-972E-5097BA2021D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04800"/>
    <xdr:sp macro="" textlink="">
      <xdr:nvSpPr>
        <xdr:cNvPr id="20" name="AutoShape 2" descr="Cuvette washer Single">
          <a:extLst>
            <a:ext uri="{FF2B5EF4-FFF2-40B4-BE49-F238E27FC236}">
              <a16:creationId xmlns:a16="http://schemas.microsoft.com/office/drawing/2014/main" id="{8D8F1C28-8CDE-494F-85C0-ADBF80A1616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04800"/>
    <xdr:sp macro="" textlink="">
      <xdr:nvSpPr>
        <xdr:cNvPr id="21" name="AutoShape 2" descr="Cuvette washer Single">
          <a:extLst>
            <a:ext uri="{FF2B5EF4-FFF2-40B4-BE49-F238E27FC236}">
              <a16:creationId xmlns:a16="http://schemas.microsoft.com/office/drawing/2014/main" id="{38E0E159-E698-405D-A55E-A4D258FD7DF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04800"/>
    <xdr:sp macro="" textlink="">
      <xdr:nvSpPr>
        <xdr:cNvPr id="22" name="AutoShape 2" descr="Cuvette washer Single">
          <a:extLst>
            <a:ext uri="{FF2B5EF4-FFF2-40B4-BE49-F238E27FC236}">
              <a16:creationId xmlns:a16="http://schemas.microsoft.com/office/drawing/2014/main" id="{A6E19215-A57F-46B0-A50F-B410828D638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04800"/>
    <xdr:sp macro="" textlink="">
      <xdr:nvSpPr>
        <xdr:cNvPr id="23" name="AutoShape 2" descr="Cuvette washer Single">
          <a:extLst>
            <a:ext uri="{FF2B5EF4-FFF2-40B4-BE49-F238E27FC236}">
              <a16:creationId xmlns:a16="http://schemas.microsoft.com/office/drawing/2014/main" id="{FAA931D5-863A-436F-9188-4A3C550C95C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69</xdr:row>
      <xdr:rowOff>0</xdr:rowOff>
    </xdr:from>
    <xdr:ext cx="304800" cy="304800"/>
    <xdr:sp macro="" textlink="">
      <xdr:nvSpPr>
        <xdr:cNvPr id="24" name="AutoShape 2" descr="Cuvette washer Single">
          <a:extLst>
            <a:ext uri="{FF2B5EF4-FFF2-40B4-BE49-F238E27FC236}">
              <a16:creationId xmlns:a16="http://schemas.microsoft.com/office/drawing/2014/main" id="{CD78C30A-0A95-40F6-A132-B6A6C681D78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04800"/>
    <xdr:sp macro="" textlink="">
      <xdr:nvSpPr>
        <xdr:cNvPr id="25" name="AutoShape 2" descr="Cuvette washer Single">
          <a:extLst>
            <a:ext uri="{FF2B5EF4-FFF2-40B4-BE49-F238E27FC236}">
              <a16:creationId xmlns:a16="http://schemas.microsoft.com/office/drawing/2014/main" id="{A901266D-07A5-44DD-8BCF-7D684B46104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04800"/>
    <xdr:sp macro="" textlink="">
      <xdr:nvSpPr>
        <xdr:cNvPr id="26" name="AutoShape 2" descr="Cuvette washer Single">
          <a:extLst>
            <a:ext uri="{FF2B5EF4-FFF2-40B4-BE49-F238E27FC236}">
              <a16:creationId xmlns:a16="http://schemas.microsoft.com/office/drawing/2014/main" id="{669695FF-F798-42E0-B8C5-1C60FFF6C95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04800"/>
    <xdr:sp macro="" textlink="">
      <xdr:nvSpPr>
        <xdr:cNvPr id="27" name="AutoShape 2" descr="Cuvette washer Single">
          <a:extLst>
            <a:ext uri="{FF2B5EF4-FFF2-40B4-BE49-F238E27FC236}">
              <a16:creationId xmlns:a16="http://schemas.microsoft.com/office/drawing/2014/main" id="{94C5ED77-CBCD-4311-A26F-6CDF25D7ECC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70</xdr:row>
      <xdr:rowOff>0</xdr:rowOff>
    </xdr:from>
    <xdr:ext cx="304800" cy="304800"/>
    <xdr:sp macro="" textlink="">
      <xdr:nvSpPr>
        <xdr:cNvPr id="28" name="AutoShape 2" descr="Cuvette washer Single">
          <a:extLst>
            <a:ext uri="{FF2B5EF4-FFF2-40B4-BE49-F238E27FC236}">
              <a16:creationId xmlns:a16="http://schemas.microsoft.com/office/drawing/2014/main" id="{E1CD6DF8-0BE8-4EF1-9341-D8EBCCD32A5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4800"/>
    <xdr:sp macro="" textlink="">
      <xdr:nvSpPr>
        <xdr:cNvPr id="29" name="AutoShape 2" descr="Cuvette washer Single">
          <a:extLst>
            <a:ext uri="{FF2B5EF4-FFF2-40B4-BE49-F238E27FC236}">
              <a16:creationId xmlns:a16="http://schemas.microsoft.com/office/drawing/2014/main" id="{13FAA297-22A6-4A49-B78B-5D859AD497E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4800"/>
    <xdr:sp macro="" textlink="">
      <xdr:nvSpPr>
        <xdr:cNvPr id="30" name="AutoShape 2" descr="Cuvette washer Single">
          <a:extLst>
            <a:ext uri="{FF2B5EF4-FFF2-40B4-BE49-F238E27FC236}">
              <a16:creationId xmlns:a16="http://schemas.microsoft.com/office/drawing/2014/main" id="{3E8C9E05-BD07-443D-82FC-B9D5CC24065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4800"/>
    <xdr:sp macro="" textlink="">
      <xdr:nvSpPr>
        <xdr:cNvPr id="31" name="AutoShape 2" descr="Cuvette washer Single">
          <a:extLst>
            <a:ext uri="{FF2B5EF4-FFF2-40B4-BE49-F238E27FC236}">
              <a16:creationId xmlns:a16="http://schemas.microsoft.com/office/drawing/2014/main" id="{3DCC6BC1-BDD7-46E5-A798-21C7452B32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4800"/>
    <xdr:sp macro="" textlink="">
      <xdr:nvSpPr>
        <xdr:cNvPr id="32" name="AutoShape 2" descr="Cuvette washer Single">
          <a:extLst>
            <a:ext uri="{FF2B5EF4-FFF2-40B4-BE49-F238E27FC236}">
              <a16:creationId xmlns:a16="http://schemas.microsoft.com/office/drawing/2014/main" id="{79BD501E-164E-485A-9756-4E80964A8DD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304800" cy="304800"/>
    <xdr:sp macro="" textlink="">
      <xdr:nvSpPr>
        <xdr:cNvPr id="53" name="AutoShape 2" descr="Cuvette washer Single">
          <a:extLst>
            <a:ext uri="{FF2B5EF4-FFF2-40B4-BE49-F238E27FC236}">
              <a16:creationId xmlns:a16="http://schemas.microsoft.com/office/drawing/2014/main" id="{EE1B7BA5-0B6D-4D79-B43B-22DEA39DB5F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304800" cy="304800"/>
    <xdr:sp macro="" textlink="">
      <xdr:nvSpPr>
        <xdr:cNvPr id="54" name="AutoShape 2" descr="Cuvette washer Single">
          <a:extLst>
            <a:ext uri="{FF2B5EF4-FFF2-40B4-BE49-F238E27FC236}">
              <a16:creationId xmlns:a16="http://schemas.microsoft.com/office/drawing/2014/main" id="{CA216985-2304-4925-B07A-7D16ACB3F49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304800" cy="304800"/>
    <xdr:sp macro="" textlink="">
      <xdr:nvSpPr>
        <xdr:cNvPr id="55" name="AutoShape 2" descr="Cuvette washer Single">
          <a:extLst>
            <a:ext uri="{FF2B5EF4-FFF2-40B4-BE49-F238E27FC236}">
              <a16:creationId xmlns:a16="http://schemas.microsoft.com/office/drawing/2014/main" id="{7112A33B-AADE-45B2-BD30-72E87102BAC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304800" cy="304800"/>
    <xdr:sp macro="" textlink="">
      <xdr:nvSpPr>
        <xdr:cNvPr id="56" name="AutoShape 2" descr="Cuvette washer Single">
          <a:extLst>
            <a:ext uri="{FF2B5EF4-FFF2-40B4-BE49-F238E27FC236}">
              <a16:creationId xmlns:a16="http://schemas.microsoft.com/office/drawing/2014/main" id="{AFA97185-189B-427F-9878-A6A14013482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57" name="AutoShape 2" descr="Cuvette washer Single">
          <a:extLst>
            <a:ext uri="{FF2B5EF4-FFF2-40B4-BE49-F238E27FC236}">
              <a16:creationId xmlns:a16="http://schemas.microsoft.com/office/drawing/2014/main" id="{FD0B23EF-122A-4250-BA0C-C9839FF8994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30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58" name="AutoShape 2" descr="Cuvette washer Single">
          <a:extLst>
            <a:ext uri="{FF2B5EF4-FFF2-40B4-BE49-F238E27FC236}">
              <a16:creationId xmlns:a16="http://schemas.microsoft.com/office/drawing/2014/main" id="{16592E65-2E9A-44F1-A143-556306F0364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30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59" name="AutoShape 2" descr="Cuvette washer Single">
          <a:extLst>
            <a:ext uri="{FF2B5EF4-FFF2-40B4-BE49-F238E27FC236}">
              <a16:creationId xmlns:a16="http://schemas.microsoft.com/office/drawing/2014/main" id="{25800EBE-A27B-485C-A03E-395C7073063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30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0" name="AutoShape 2" descr="Cuvette washer Single">
          <a:extLst>
            <a:ext uri="{FF2B5EF4-FFF2-40B4-BE49-F238E27FC236}">
              <a16:creationId xmlns:a16="http://schemas.microsoft.com/office/drawing/2014/main" id="{52A81B24-EC31-48EF-BDFE-537E3F6311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30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1" name="AutoShape 2" descr="Cuvette washer Single">
          <a:extLst>
            <a:ext uri="{FF2B5EF4-FFF2-40B4-BE49-F238E27FC236}">
              <a16:creationId xmlns:a16="http://schemas.microsoft.com/office/drawing/2014/main" id="{13B6D2A3-8737-4920-936C-C3B1AD24640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81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2" name="AutoShape 2" descr="Cuvette washer Single">
          <a:extLst>
            <a:ext uri="{FF2B5EF4-FFF2-40B4-BE49-F238E27FC236}">
              <a16:creationId xmlns:a16="http://schemas.microsoft.com/office/drawing/2014/main" id="{2A596B39-EEAF-4C8D-871B-FBEACC86E43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81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3" name="AutoShape 2" descr="Cuvette washer Single">
          <a:extLst>
            <a:ext uri="{FF2B5EF4-FFF2-40B4-BE49-F238E27FC236}">
              <a16:creationId xmlns:a16="http://schemas.microsoft.com/office/drawing/2014/main" id="{1F92F907-6A04-4857-A11C-6F88E6042D6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81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4" name="AutoShape 2" descr="Cuvette washer Single">
          <a:extLst>
            <a:ext uri="{FF2B5EF4-FFF2-40B4-BE49-F238E27FC236}">
              <a16:creationId xmlns:a16="http://schemas.microsoft.com/office/drawing/2014/main" id="{03454430-23FE-40A4-8472-A1AEFD6FE78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81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5" name="AutoShape 2" descr="Cuvette washer Single">
          <a:extLst>
            <a:ext uri="{FF2B5EF4-FFF2-40B4-BE49-F238E27FC236}">
              <a16:creationId xmlns:a16="http://schemas.microsoft.com/office/drawing/2014/main" id="{090547BA-4823-4EB7-9F48-FDD5EF0F54F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6" name="AutoShape 2" descr="Cuvette washer Single">
          <a:extLst>
            <a:ext uri="{FF2B5EF4-FFF2-40B4-BE49-F238E27FC236}">
              <a16:creationId xmlns:a16="http://schemas.microsoft.com/office/drawing/2014/main" id="{75701D31-C51F-465D-8A2B-F2297FFA9DB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7" name="AutoShape 2" descr="Cuvette washer Single">
          <a:extLst>
            <a:ext uri="{FF2B5EF4-FFF2-40B4-BE49-F238E27FC236}">
              <a16:creationId xmlns:a16="http://schemas.microsoft.com/office/drawing/2014/main" id="{B83C3C52-D9A5-4487-BEC3-BA4DA2CB85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8" name="AutoShape 2" descr="Cuvette washer Single">
          <a:extLst>
            <a:ext uri="{FF2B5EF4-FFF2-40B4-BE49-F238E27FC236}">
              <a16:creationId xmlns:a16="http://schemas.microsoft.com/office/drawing/2014/main" id="{3A5BA4C0-8453-455A-B159-656DD3102E7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69" name="AutoShape 2" descr="Cuvette washer Single">
          <a:extLst>
            <a:ext uri="{FF2B5EF4-FFF2-40B4-BE49-F238E27FC236}">
              <a16:creationId xmlns:a16="http://schemas.microsoft.com/office/drawing/2014/main" id="{DA7223C6-D9F0-419A-A844-9CE71994EE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8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70" name="AutoShape 2" descr="Cuvette washer Single">
          <a:extLst>
            <a:ext uri="{FF2B5EF4-FFF2-40B4-BE49-F238E27FC236}">
              <a16:creationId xmlns:a16="http://schemas.microsoft.com/office/drawing/2014/main" id="{DC4FC4BE-07A5-4D44-8EFA-20B416FF26A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8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71" name="AutoShape 2" descr="Cuvette washer Single">
          <a:extLst>
            <a:ext uri="{FF2B5EF4-FFF2-40B4-BE49-F238E27FC236}">
              <a16:creationId xmlns:a16="http://schemas.microsoft.com/office/drawing/2014/main" id="{2D5A0008-91C0-4E56-93FE-48161C90B80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8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304800" cy="304800"/>
    <xdr:sp macro="" textlink="">
      <xdr:nvSpPr>
        <xdr:cNvPr id="72" name="AutoShape 2" descr="Cuvette washer Single">
          <a:extLst>
            <a:ext uri="{FF2B5EF4-FFF2-40B4-BE49-F238E27FC236}">
              <a16:creationId xmlns:a16="http://schemas.microsoft.com/office/drawing/2014/main" id="{96CD5624-0B69-44AB-B5E5-4DC11C0C9D7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8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304800" cy="304800"/>
    <xdr:sp macro="" textlink="">
      <xdr:nvSpPr>
        <xdr:cNvPr id="93" name="AutoShape 2" descr="Cuvette washer Single">
          <a:extLst>
            <a:ext uri="{FF2B5EF4-FFF2-40B4-BE49-F238E27FC236}">
              <a16:creationId xmlns:a16="http://schemas.microsoft.com/office/drawing/2014/main" id="{7137BE8F-D625-437D-9D89-590CCFCA012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19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304800" cy="304800"/>
    <xdr:sp macro="" textlink="">
      <xdr:nvSpPr>
        <xdr:cNvPr id="94" name="AutoShape 2" descr="Cuvette washer Single">
          <a:extLst>
            <a:ext uri="{FF2B5EF4-FFF2-40B4-BE49-F238E27FC236}">
              <a16:creationId xmlns:a16="http://schemas.microsoft.com/office/drawing/2014/main" id="{319381EA-4546-44C3-8495-F41A95BE64D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19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304800" cy="304800"/>
    <xdr:sp macro="" textlink="">
      <xdr:nvSpPr>
        <xdr:cNvPr id="95" name="AutoShape 2" descr="Cuvette washer Single">
          <a:extLst>
            <a:ext uri="{FF2B5EF4-FFF2-40B4-BE49-F238E27FC236}">
              <a16:creationId xmlns:a16="http://schemas.microsoft.com/office/drawing/2014/main" id="{F5CF40EA-AB3D-49D1-B486-E089044AE40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19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304800" cy="304800"/>
    <xdr:sp macro="" textlink="">
      <xdr:nvSpPr>
        <xdr:cNvPr id="96" name="AutoShape 2" descr="Cuvette washer Single">
          <a:extLst>
            <a:ext uri="{FF2B5EF4-FFF2-40B4-BE49-F238E27FC236}">
              <a16:creationId xmlns:a16="http://schemas.microsoft.com/office/drawing/2014/main" id="{16D255FD-472F-48E7-8D02-59892ADD259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19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97" name="AutoShape 2" descr="Cuvette washer Single">
          <a:extLst>
            <a:ext uri="{FF2B5EF4-FFF2-40B4-BE49-F238E27FC236}">
              <a16:creationId xmlns:a16="http://schemas.microsoft.com/office/drawing/2014/main" id="{34953704-5B73-4A66-9C01-9CF2C4E43CA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4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98" name="AutoShape 2" descr="Cuvette washer Single">
          <a:extLst>
            <a:ext uri="{FF2B5EF4-FFF2-40B4-BE49-F238E27FC236}">
              <a16:creationId xmlns:a16="http://schemas.microsoft.com/office/drawing/2014/main" id="{2A5291C9-C183-45F3-9E06-833A0FB3CE0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4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99" name="AutoShape 2" descr="Cuvette washer Single">
          <a:extLst>
            <a:ext uri="{FF2B5EF4-FFF2-40B4-BE49-F238E27FC236}">
              <a16:creationId xmlns:a16="http://schemas.microsoft.com/office/drawing/2014/main" id="{5F21B2D5-4CF0-4F83-811A-FBD494DAECD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4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0" name="AutoShape 2" descr="Cuvette washer Single">
          <a:extLst>
            <a:ext uri="{FF2B5EF4-FFF2-40B4-BE49-F238E27FC236}">
              <a16:creationId xmlns:a16="http://schemas.microsoft.com/office/drawing/2014/main" id="{7AFA9818-3E99-4BC8-8C94-468D41C473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4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1" name="AutoShape 2" descr="Cuvette washer Single">
          <a:extLst>
            <a:ext uri="{FF2B5EF4-FFF2-40B4-BE49-F238E27FC236}">
              <a16:creationId xmlns:a16="http://schemas.microsoft.com/office/drawing/2014/main" id="{B8FD6261-D431-4150-B39D-899F3A1B6E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2" name="AutoShape 2" descr="Cuvette washer Single">
          <a:extLst>
            <a:ext uri="{FF2B5EF4-FFF2-40B4-BE49-F238E27FC236}">
              <a16:creationId xmlns:a16="http://schemas.microsoft.com/office/drawing/2014/main" id="{CB895B35-68A3-4F39-8BE4-AFB280C561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3" name="AutoShape 2" descr="Cuvette washer Single">
          <a:extLst>
            <a:ext uri="{FF2B5EF4-FFF2-40B4-BE49-F238E27FC236}">
              <a16:creationId xmlns:a16="http://schemas.microsoft.com/office/drawing/2014/main" id="{ECA84DB7-0ECF-4AE2-B5C2-2448AA4C444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4" name="AutoShape 2" descr="Cuvette washer Single">
          <a:extLst>
            <a:ext uri="{FF2B5EF4-FFF2-40B4-BE49-F238E27FC236}">
              <a16:creationId xmlns:a16="http://schemas.microsoft.com/office/drawing/2014/main" id="{B58E3C47-DA61-4913-9395-6F17D59F561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5" name="AutoShape 2" descr="Cuvette washer Single">
          <a:extLst>
            <a:ext uri="{FF2B5EF4-FFF2-40B4-BE49-F238E27FC236}">
              <a16:creationId xmlns:a16="http://schemas.microsoft.com/office/drawing/2014/main" id="{4112706C-4C16-4621-9C2C-8A5CA886127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6" name="AutoShape 2" descr="Cuvette washer Single">
          <a:extLst>
            <a:ext uri="{FF2B5EF4-FFF2-40B4-BE49-F238E27FC236}">
              <a16:creationId xmlns:a16="http://schemas.microsoft.com/office/drawing/2014/main" id="{153B5D05-5AF0-4424-BAE7-5D9701729A4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7" name="AutoShape 2" descr="Cuvette washer Single">
          <a:extLst>
            <a:ext uri="{FF2B5EF4-FFF2-40B4-BE49-F238E27FC236}">
              <a16:creationId xmlns:a16="http://schemas.microsoft.com/office/drawing/2014/main" id="{BF6667A0-659B-47CE-A1EC-8C18B5C8816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8" name="AutoShape 2" descr="Cuvette washer Single">
          <a:extLst>
            <a:ext uri="{FF2B5EF4-FFF2-40B4-BE49-F238E27FC236}">
              <a16:creationId xmlns:a16="http://schemas.microsoft.com/office/drawing/2014/main" id="{B87A5E6E-52BF-434F-A6CC-96CA0BF0926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09" name="AutoShape 2" descr="Cuvette washer Single">
          <a:extLst>
            <a:ext uri="{FF2B5EF4-FFF2-40B4-BE49-F238E27FC236}">
              <a16:creationId xmlns:a16="http://schemas.microsoft.com/office/drawing/2014/main" id="{30469A7D-B03D-40CD-88F8-87EEDA37956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0" name="AutoShape 2" descr="Cuvette washer Single">
          <a:extLst>
            <a:ext uri="{FF2B5EF4-FFF2-40B4-BE49-F238E27FC236}">
              <a16:creationId xmlns:a16="http://schemas.microsoft.com/office/drawing/2014/main" id="{15C645BE-A91A-4922-8845-FAEE5C7D5BD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1" name="AutoShape 2" descr="Cuvette washer Single">
          <a:extLst>
            <a:ext uri="{FF2B5EF4-FFF2-40B4-BE49-F238E27FC236}">
              <a16:creationId xmlns:a16="http://schemas.microsoft.com/office/drawing/2014/main" id="{E6EB8612-EBAB-45F4-B2E0-9194B01BA70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2" name="AutoShape 2" descr="Cuvette washer Single">
          <a:extLst>
            <a:ext uri="{FF2B5EF4-FFF2-40B4-BE49-F238E27FC236}">
              <a16:creationId xmlns:a16="http://schemas.microsoft.com/office/drawing/2014/main" id="{3EE4B85C-2045-4342-BD3B-CEB4AAE7BE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3" name="AutoShape 2" descr="Cuvette washer Single">
          <a:extLst>
            <a:ext uri="{FF2B5EF4-FFF2-40B4-BE49-F238E27FC236}">
              <a16:creationId xmlns:a16="http://schemas.microsoft.com/office/drawing/2014/main" id="{8AA8D1EA-9702-4EFC-9F1E-1BAB4F8BFAC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4" name="AutoShape 2" descr="Cuvette washer Single">
          <a:extLst>
            <a:ext uri="{FF2B5EF4-FFF2-40B4-BE49-F238E27FC236}">
              <a16:creationId xmlns:a16="http://schemas.microsoft.com/office/drawing/2014/main" id="{03F7A2D1-3893-4A79-BDEE-B21CDBEC27F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5" name="AutoShape 2" descr="Cuvette washer Single">
          <a:extLst>
            <a:ext uri="{FF2B5EF4-FFF2-40B4-BE49-F238E27FC236}">
              <a16:creationId xmlns:a16="http://schemas.microsoft.com/office/drawing/2014/main" id="{DF3906A1-7631-4D24-8EAB-8FBFE13BBF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6" name="AutoShape 2" descr="Cuvette washer Single">
          <a:extLst>
            <a:ext uri="{FF2B5EF4-FFF2-40B4-BE49-F238E27FC236}">
              <a16:creationId xmlns:a16="http://schemas.microsoft.com/office/drawing/2014/main" id="{87D332B7-0566-4499-8AD4-FEEFFC94541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7" name="AutoShape 2" descr="Cuvette washer Single">
          <a:extLst>
            <a:ext uri="{FF2B5EF4-FFF2-40B4-BE49-F238E27FC236}">
              <a16:creationId xmlns:a16="http://schemas.microsoft.com/office/drawing/2014/main" id="{C77E1423-864E-4AAC-B807-628F6B2112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8" name="AutoShape 2" descr="Cuvette washer Single">
          <a:extLst>
            <a:ext uri="{FF2B5EF4-FFF2-40B4-BE49-F238E27FC236}">
              <a16:creationId xmlns:a16="http://schemas.microsoft.com/office/drawing/2014/main" id="{4C937B55-BC2F-4405-8AB3-4E56C6E3ED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19" name="AutoShape 2" descr="Cuvette washer Single">
          <a:extLst>
            <a:ext uri="{FF2B5EF4-FFF2-40B4-BE49-F238E27FC236}">
              <a16:creationId xmlns:a16="http://schemas.microsoft.com/office/drawing/2014/main" id="{104B2EEA-2E3A-4A3D-9102-A81CB26A03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20" name="AutoShape 2" descr="Cuvette washer Single">
          <a:extLst>
            <a:ext uri="{FF2B5EF4-FFF2-40B4-BE49-F238E27FC236}">
              <a16:creationId xmlns:a16="http://schemas.microsoft.com/office/drawing/2014/main" id="{B1684312-35B4-450A-AC5E-ED1AD493968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21" name="AutoShape 2" descr="Cuvette washer Single">
          <a:extLst>
            <a:ext uri="{FF2B5EF4-FFF2-40B4-BE49-F238E27FC236}">
              <a16:creationId xmlns:a16="http://schemas.microsoft.com/office/drawing/2014/main" id="{EA8FF178-3991-44BB-8413-849CA472D72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22" name="AutoShape 2" descr="Cuvette washer Single">
          <a:extLst>
            <a:ext uri="{FF2B5EF4-FFF2-40B4-BE49-F238E27FC236}">
              <a16:creationId xmlns:a16="http://schemas.microsoft.com/office/drawing/2014/main" id="{857CC77D-0911-4C72-A967-038EFDC67CA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23" name="AutoShape 2" descr="Cuvette washer Single">
          <a:extLst>
            <a:ext uri="{FF2B5EF4-FFF2-40B4-BE49-F238E27FC236}">
              <a16:creationId xmlns:a16="http://schemas.microsoft.com/office/drawing/2014/main" id="{6C6CAF7B-97FF-47CA-B1D6-C6F8F5592A5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24" name="AutoShape 2" descr="Cuvette washer Single">
          <a:extLst>
            <a:ext uri="{FF2B5EF4-FFF2-40B4-BE49-F238E27FC236}">
              <a16:creationId xmlns:a16="http://schemas.microsoft.com/office/drawing/2014/main" id="{B1F159BF-69E4-41CA-9531-F4934AE638D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25" name="AutoShape 2" descr="Cuvette washer Single">
          <a:extLst>
            <a:ext uri="{FF2B5EF4-FFF2-40B4-BE49-F238E27FC236}">
              <a16:creationId xmlns:a16="http://schemas.microsoft.com/office/drawing/2014/main" id="{2CE12550-0EFA-41A7-9122-02C0ECC061E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26" name="AutoShape 2" descr="Cuvette washer Single">
          <a:extLst>
            <a:ext uri="{FF2B5EF4-FFF2-40B4-BE49-F238E27FC236}">
              <a16:creationId xmlns:a16="http://schemas.microsoft.com/office/drawing/2014/main" id="{A998A3C6-B037-4B18-8088-0063C72C279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27" name="AutoShape 2" descr="Cuvette washer Single">
          <a:extLst>
            <a:ext uri="{FF2B5EF4-FFF2-40B4-BE49-F238E27FC236}">
              <a16:creationId xmlns:a16="http://schemas.microsoft.com/office/drawing/2014/main" id="{AD3F344F-E565-4ADC-9123-69F6C14B94E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304800" cy="304800"/>
    <xdr:sp macro="" textlink="">
      <xdr:nvSpPr>
        <xdr:cNvPr id="128" name="AutoShape 2" descr="Cuvette washer Single">
          <a:extLst>
            <a:ext uri="{FF2B5EF4-FFF2-40B4-BE49-F238E27FC236}">
              <a16:creationId xmlns:a16="http://schemas.microsoft.com/office/drawing/2014/main" id="{72B82F1A-1BF2-4D32-B1C5-B5C24B4BF65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304800" cy="304800"/>
    <xdr:sp macro="" textlink="">
      <xdr:nvSpPr>
        <xdr:cNvPr id="87" name="AutoShape 2" descr="Cuvette washer Single">
          <a:extLst>
            <a:ext uri="{FF2B5EF4-FFF2-40B4-BE49-F238E27FC236}">
              <a16:creationId xmlns:a16="http://schemas.microsoft.com/office/drawing/2014/main" id="{6C8B63B8-BF1D-45AD-896C-C833BA95AB7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304800" cy="304800"/>
    <xdr:sp macro="" textlink="">
      <xdr:nvSpPr>
        <xdr:cNvPr id="88" name="AutoShape 2" descr="Cuvette washer Single">
          <a:extLst>
            <a:ext uri="{FF2B5EF4-FFF2-40B4-BE49-F238E27FC236}">
              <a16:creationId xmlns:a16="http://schemas.microsoft.com/office/drawing/2014/main" id="{2D6B3E61-5F2E-4EA2-A42D-5981F44ABD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304800" cy="304800"/>
    <xdr:sp macro="" textlink="">
      <xdr:nvSpPr>
        <xdr:cNvPr id="89" name="AutoShape 2" descr="Cuvette washer Single">
          <a:extLst>
            <a:ext uri="{FF2B5EF4-FFF2-40B4-BE49-F238E27FC236}">
              <a16:creationId xmlns:a16="http://schemas.microsoft.com/office/drawing/2014/main" id="{91487A40-5B09-44A0-B2FB-EA210849A75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304800" cy="304800"/>
    <xdr:sp macro="" textlink="">
      <xdr:nvSpPr>
        <xdr:cNvPr id="90" name="AutoShape 2" descr="Cuvette washer Single">
          <a:extLst>
            <a:ext uri="{FF2B5EF4-FFF2-40B4-BE49-F238E27FC236}">
              <a16:creationId xmlns:a16="http://schemas.microsoft.com/office/drawing/2014/main" id="{F26AC562-37BE-4E20-9C41-4CD23E7A21A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304800"/>
    <xdr:sp macro="" textlink="">
      <xdr:nvSpPr>
        <xdr:cNvPr id="91" name="AutoShape 2" descr="Cuvette washer Single">
          <a:extLst>
            <a:ext uri="{FF2B5EF4-FFF2-40B4-BE49-F238E27FC236}">
              <a16:creationId xmlns:a16="http://schemas.microsoft.com/office/drawing/2014/main" id="{89D7EF38-25DA-4FC7-B0E2-4C2E6B8C86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55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304800"/>
    <xdr:sp macro="" textlink="">
      <xdr:nvSpPr>
        <xdr:cNvPr id="92" name="AutoShape 2" descr="Cuvette washer Single">
          <a:extLst>
            <a:ext uri="{FF2B5EF4-FFF2-40B4-BE49-F238E27FC236}">
              <a16:creationId xmlns:a16="http://schemas.microsoft.com/office/drawing/2014/main" id="{DABC9DA0-2B7A-45FD-8942-0B38D06C6D2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55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304800"/>
    <xdr:sp macro="" textlink="">
      <xdr:nvSpPr>
        <xdr:cNvPr id="129" name="AutoShape 2" descr="Cuvette washer Single">
          <a:extLst>
            <a:ext uri="{FF2B5EF4-FFF2-40B4-BE49-F238E27FC236}">
              <a16:creationId xmlns:a16="http://schemas.microsoft.com/office/drawing/2014/main" id="{A7C3CE92-E17A-46D7-9C68-3B9820164E1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55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304800"/>
    <xdr:sp macro="" textlink="">
      <xdr:nvSpPr>
        <xdr:cNvPr id="130" name="AutoShape 2" descr="Cuvette washer Single">
          <a:extLst>
            <a:ext uri="{FF2B5EF4-FFF2-40B4-BE49-F238E27FC236}">
              <a16:creationId xmlns:a16="http://schemas.microsoft.com/office/drawing/2014/main" id="{E23A3EBD-0C3E-40D3-9FDC-52864C7CB9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55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31" name="AutoShape 2" descr="Cuvette washer Single">
          <a:extLst>
            <a:ext uri="{FF2B5EF4-FFF2-40B4-BE49-F238E27FC236}">
              <a16:creationId xmlns:a16="http://schemas.microsoft.com/office/drawing/2014/main" id="{1B85E5FC-F431-479A-B835-BBC447178F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32" name="AutoShape 2" descr="Cuvette washer Single">
          <a:extLst>
            <a:ext uri="{FF2B5EF4-FFF2-40B4-BE49-F238E27FC236}">
              <a16:creationId xmlns:a16="http://schemas.microsoft.com/office/drawing/2014/main" id="{9A25E0C4-FD40-4C42-B768-DB135E49502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33" name="AutoShape 2" descr="Cuvette washer Single">
          <a:extLst>
            <a:ext uri="{FF2B5EF4-FFF2-40B4-BE49-F238E27FC236}">
              <a16:creationId xmlns:a16="http://schemas.microsoft.com/office/drawing/2014/main" id="{C3DEB88D-1821-43AE-9A22-6D0385ED119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34" name="AutoShape 2" descr="Cuvette washer Single">
          <a:extLst>
            <a:ext uri="{FF2B5EF4-FFF2-40B4-BE49-F238E27FC236}">
              <a16:creationId xmlns:a16="http://schemas.microsoft.com/office/drawing/2014/main" id="{DD23F351-41A4-474E-B135-E2AB025877D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35" name="AutoShape 2" descr="Cuvette washer Single">
          <a:extLst>
            <a:ext uri="{FF2B5EF4-FFF2-40B4-BE49-F238E27FC236}">
              <a16:creationId xmlns:a16="http://schemas.microsoft.com/office/drawing/2014/main" id="{4FBBC23D-5A92-460B-8D76-828FC213133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36" name="AutoShape 2" descr="Cuvette washer Single">
          <a:extLst>
            <a:ext uri="{FF2B5EF4-FFF2-40B4-BE49-F238E27FC236}">
              <a16:creationId xmlns:a16="http://schemas.microsoft.com/office/drawing/2014/main" id="{4A4B9340-2CCB-487D-ABC5-9C0F301805B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37" name="AutoShape 2" descr="Cuvette washer Single">
          <a:extLst>
            <a:ext uri="{FF2B5EF4-FFF2-40B4-BE49-F238E27FC236}">
              <a16:creationId xmlns:a16="http://schemas.microsoft.com/office/drawing/2014/main" id="{6CA1570A-189D-425B-ADE0-F835C2D9FC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38" name="AutoShape 2" descr="Cuvette washer Single">
          <a:extLst>
            <a:ext uri="{FF2B5EF4-FFF2-40B4-BE49-F238E27FC236}">
              <a16:creationId xmlns:a16="http://schemas.microsoft.com/office/drawing/2014/main" id="{36C20B2B-7413-4E85-9129-19832690B78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39" name="AutoShape 2" descr="Cuvette washer Single">
          <a:extLst>
            <a:ext uri="{FF2B5EF4-FFF2-40B4-BE49-F238E27FC236}">
              <a16:creationId xmlns:a16="http://schemas.microsoft.com/office/drawing/2014/main" id="{EE55CC8E-6CA7-4805-8A95-6FB679CCD21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40" name="AutoShape 2" descr="Cuvette washer Single">
          <a:extLst>
            <a:ext uri="{FF2B5EF4-FFF2-40B4-BE49-F238E27FC236}">
              <a16:creationId xmlns:a16="http://schemas.microsoft.com/office/drawing/2014/main" id="{52498B07-B5D7-465F-87E6-228B712E18F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41" name="AutoShape 2" descr="Cuvette washer Single">
          <a:extLst>
            <a:ext uri="{FF2B5EF4-FFF2-40B4-BE49-F238E27FC236}">
              <a16:creationId xmlns:a16="http://schemas.microsoft.com/office/drawing/2014/main" id="{077CC271-C293-4440-AE0B-B621EA3912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42" name="AutoShape 2" descr="Cuvette washer Single">
          <a:extLst>
            <a:ext uri="{FF2B5EF4-FFF2-40B4-BE49-F238E27FC236}">
              <a16:creationId xmlns:a16="http://schemas.microsoft.com/office/drawing/2014/main" id="{FF613140-07D5-441A-A387-5F905AD68A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304800" cy="304800"/>
    <xdr:sp macro="" textlink="">
      <xdr:nvSpPr>
        <xdr:cNvPr id="143" name="AutoShape 2" descr="Cuvette washer Single">
          <a:extLst>
            <a:ext uri="{FF2B5EF4-FFF2-40B4-BE49-F238E27FC236}">
              <a16:creationId xmlns:a16="http://schemas.microsoft.com/office/drawing/2014/main" id="{C311E87A-9CED-4865-80E5-110F47F97C6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53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304800" cy="304800"/>
    <xdr:sp macro="" textlink="">
      <xdr:nvSpPr>
        <xdr:cNvPr id="144" name="AutoShape 2" descr="Cuvette washer Single">
          <a:extLst>
            <a:ext uri="{FF2B5EF4-FFF2-40B4-BE49-F238E27FC236}">
              <a16:creationId xmlns:a16="http://schemas.microsoft.com/office/drawing/2014/main" id="{59C79C67-00EB-46DC-99AB-571DDA24EF7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53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304800" cy="304800"/>
    <xdr:sp macro="" textlink="">
      <xdr:nvSpPr>
        <xdr:cNvPr id="145" name="AutoShape 2" descr="Cuvette washer Single">
          <a:extLst>
            <a:ext uri="{FF2B5EF4-FFF2-40B4-BE49-F238E27FC236}">
              <a16:creationId xmlns:a16="http://schemas.microsoft.com/office/drawing/2014/main" id="{36F094B6-2126-40A2-9155-CD6D50997AF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53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95</xdr:row>
      <xdr:rowOff>0</xdr:rowOff>
    </xdr:from>
    <xdr:ext cx="304800" cy="304800"/>
    <xdr:sp macro="" textlink="">
      <xdr:nvSpPr>
        <xdr:cNvPr id="146" name="AutoShape 2" descr="Cuvette washer Single">
          <a:extLst>
            <a:ext uri="{FF2B5EF4-FFF2-40B4-BE49-F238E27FC236}">
              <a16:creationId xmlns:a16="http://schemas.microsoft.com/office/drawing/2014/main" id="{9AAE14A6-7470-4D2B-B125-0D666FDE5DD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53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304800" cy="304800"/>
    <xdr:sp macro="" textlink="">
      <xdr:nvSpPr>
        <xdr:cNvPr id="147" name="AutoShape 2" descr="Cuvette washer Single">
          <a:extLst>
            <a:ext uri="{FF2B5EF4-FFF2-40B4-BE49-F238E27FC236}">
              <a16:creationId xmlns:a16="http://schemas.microsoft.com/office/drawing/2014/main" id="{6DB9F370-A401-4EB9-B465-B56EA354BC6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304800" cy="304800"/>
    <xdr:sp macro="" textlink="">
      <xdr:nvSpPr>
        <xdr:cNvPr id="148" name="AutoShape 2" descr="Cuvette washer Single">
          <a:extLst>
            <a:ext uri="{FF2B5EF4-FFF2-40B4-BE49-F238E27FC236}">
              <a16:creationId xmlns:a16="http://schemas.microsoft.com/office/drawing/2014/main" id="{B09DB675-D66E-42AD-95A6-168BEFFF6F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304800" cy="304800"/>
    <xdr:sp macro="" textlink="">
      <xdr:nvSpPr>
        <xdr:cNvPr id="149" name="AutoShape 2" descr="Cuvette washer Single">
          <a:extLst>
            <a:ext uri="{FF2B5EF4-FFF2-40B4-BE49-F238E27FC236}">
              <a16:creationId xmlns:a16="http://schemas.microsoft.com/office/drawing/2014/main" id="{D20C82B0-0446-4977-9005-8C61136FE8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304800" cy="304800"/>
    <xdr:sp macro="" textlink="">
      <xdr:nvSpPr>
        <xdr:cNvPr id="150" name="AutoShape 2" descr="Cuvette washer Single">
          <a:extLst>
            <a:ext uri="{FF2B5EF4-FFF2-40B4-BE49-F238E27FC236}">
              <a16:creationId xmlns:a16="http://schemas.microsoft.com/office/drawing/2014/main" id="{C1B13D2C-67E3-4AB4-8141-17B6206CE8A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304800" cy="304800"/>
    <xdr:sp macro="" textlink="">
      <xdr:nvSpPr>
        <xdr:cNvPr id="151" name="AutoShape 2" descr="Cuvette washer Single">
          <a:extLst>
            <a:ext uri="{FF2B5EF4-FFF2-40B4-BE49-F238E27FC236}">
              <a16:creationId xmlns:a16="http://schemas.microsoft.com/office/drawing/2014/main" id="{5C0F9FE9-D0ED-4B62-AA81-41005F0EA7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54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304800" cy="304800"/>
    <xdr:sp macro="" textlink="">
      <xdr:nvSpPr>
        <xdr:cNvPr id="152" name="AutoShape 2" descr="Cuvette washer Single">
          <a:extLst>
            <a:ext uri="{FF2B5EF4-FFF2-40B4-BE49-F238E27FC236}">
              <a16:creationId xmlns:a16="http://schemas.microsoft.com/office/drawing/2014/main" id="{DFDF2831-1527-4250-AD44-7D746D39984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54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304800" cy="304800"/>
    <xdr:sp macro="" textlink="">
      <xdr:nvSpPr>
        <xdr:cNvPr id="153" name="AutoShape 2" descr="Cuvette washer Single">
          <a:extLst>
            <a:ext uri="{FF2B5EF4-FFF2-40B4-BE49-F238E27FC236}">
              <a16:creationId xmlns:a16="http://schemas.microsoft.com/office/drawing/2014/main" id="{49870569-19ED-46C6-9FD0-D7DE57832D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54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304800" cy="304800"/>
    <xdr:sp macro="" textlink="">
      <xdr:nvSpPr>
        <xdr:cNvPr id="154" name="AutoShape 2" descr="Cuvette washer Single">
          <a:extLst>
            <a:ext uri="{FF2B5EF4-FFF2-40B4-BE49-F238E27FC236}">
              <a16:creationId xmlns:a16="http://schemas.microsoft.com/office/drawing/2014/main" id="{54B1CE0F-10C9-4554-82FB-804B1642ABA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54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304800" cy="304800"/>
    <xdr:sp macro="" textlink="">
      <xdr:nvSpPr>
        <xdr:cNvPr id="155" name="AutoShape 2" descr="Cuvette washer Single">
          <a:extLst>
            <a:ext uri="{FF2B5EF4-FFF2-40B4-BE49-F238E27FC236}">
              <a16:creationId xmlns:a16="http://schemas.microsoft.com/office/drawing/2014/main" id="{80A88487-CC0E-4122-B19C-9053A12CEB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0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304800" cy="304800"/>
    <xdr:sp macro="" textlink="">
      <xdr:nvSpPr>
        <xdr:cNvPr id="156" name="AutoShape 2" descr="Cuvette washer Single">
          <a:extLst>
            <a:ext uri="{FF2B5EF4-FFF2-40B4-BE49-F238E27FC236}">
              <a16:creationId xmlns:a16="http://schemas.microsoft.com/office/drawing/2014/main" id="{D48C4FCB-32E6-44EB-AE0D-465F48A28C1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0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304800" cy="304800"/>
    <xdr:sp macro="" textlink="">
      <xdr:nvSpPr>
        <xdr:cNvPr id="157" name="AutoShape 2" descr="Cuvette washer Single">
          <a:extLst>
            <a:ext uri="{FF2B5EF4-FFF2-40B4-BE49-F238E27FC236}">
              <a16:creationId xmlns:a16="http://schemas.microsoft.com/office/drawing/2014/main" id="{BB4F6081-C3FE-4F33-B3A1-A0B6AE0DB52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0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304800" cy="304800"/>
    <xdr:sp macro="" textlink="">
      <xdr:nvSpPr>
        <xdr:cNvPr id="158" name="AutoShape 2" descr="Cuvette washer Single">
          <a:extLst>
            <a:ext uri="{FF2B5EF4-FFF2-40B4-BE49-F238E27FC236}">
              <a16:creationId xmlns:a16="http://schemas.microsoft.com/office/drawing/2014/main" id="{D7A44B5A-6C50-4768-A0D0-81DF534DD7A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0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04800"/>
    <xdr:sp macro="" textlink="">
      <xdr:nvSpPr>
        <xdr:cNvPr id="159" name="AutoShape 2" descr="Cuvette washer Single">
          <a:extLst>
            <a:ext uri="{FF2B5EF4-FFF2-40B4-BE49-F238E27FC236}">
              <a16:creationId xmlns:a16="http://schemas.microsoft.com/office/drawing/2014/main" id="{5DF06672-AB1B-4A03-B3B0-2B5E91FCB5C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04800"/>
    <xdr:sp macro="" textlink="">
      <xdr:nvSpPr>
        <xdr:cNvPr id="160" name="AutoShape 2" descr="Cuvette washer Single">
          <a:extLst>
            <a:ext uri="{FF2B5EF4-FFF2-40B4-BE49-F238E27FC236}">
              <a16:creationId xmlns:a16="http://schemas.microsoft.com/office/drawing/2014/main" id="{B0105B53-8788-49EB-BF9F-5048D98E788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04800"/>
    <xdr:sp macro="" textlink="">
      <xdr:nvSpPr>
        <xdr:cNvPr id="161" name="AutoShape 2" descr="Cuvette washer Single">
          <a:extLst>
            <a:ext uri="{FF2B5EF4-FFF2-40B4-BE49-F238E27FC236}">
              <a16:creationId xmlns:a16="http://schemas.microsoft.com/office/drawing/2014/main" id="{DA7C8BF4-EC69-4794-8E42-C5C42394FCE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04800"/>
    <xdr:sp macro="" textlink="">
      <xdr:nvSpPr>
        <xdr:cNvPr id="162" name="AutoShape 2" descr="Cuvette washer Single">
          <a:extLst>
            <a:ext uri="{FF2B5EF4-FFF2-40B4-BE49-F238E27FC236}">
              <a16:creationId xmlns:a16="http://schemas.microsoft.com/office/drawing/2014/main" id="{C787597D-9AEE-40C6-AF83-33025E094A7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63" name="AutoShape 2" descr="Cuvette washer Single">
          <a:extLst>
            <a:ext uri="{FF2B5EF4-FFF2-40B4-BE49-F238E27FC236}">
              <a16:creationId xmlns:a16="http://schemas.microsoft.com/office/drawing/2014/main" id="{19635F3E-8E9D-426A-A51B-C2466CDE369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96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64" name="AutoShape 2" descr="Cuvette washer Single">
          <a:extLst>
            <a:ext uri="{FF2B5EF4-FFF2-40B4-BE49-F238E27FC236}">
              <a16:creationId xmlns:a16="http://schemas.microsoft.com/office/drawing/2014/main" id="{FED3CCF9-F45E-477A-B8FD-D33E49D919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96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65" name="AutoShape 2" descr="Cuvette washer Single">
          <a:extLst>
            <a:ext uri="{FF2B5EF4-FFF2-40B4-BE49-F238E27FC236}">
              <a16:creationId xmlns:a16="http://schemas.microsoft.com/office/drawing/2014/main" id="{2485B19C-F704-44A6-857E-BF4C431456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96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66" name="AutoShape 2" descr="Cuvette washer Single">
          <a:extLst>
            <a:ext uri="{FF2B5EF4-FFF2-40B4-BE49-F238E27FC236}">
              <a16:creationId xmlns:a16="http://schemas.microsoft.com/office/drawing/2014/main" id="{EA7D14EC-B4A5-47D0-A563-F3616FDE0B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96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67" name="AutoShape 2" descr="Cuvette washer Single">
          <a:extLst>
            <a:ext uri="{FF2B5EF4-FFF2-40B4-BE49-F238E27FC236}">
              <a16:creationId xmlns:a16="http://schemas.microsoft.com/office/drawing/2014/main" id="{8D4318B7-CF2F-49C1-AF09-32BE5510204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68" name="AutoShape 2" descr="Cuvette washer Single">
          <a:extLst>
            <a:ext uri="{FF2B5EF4-FFF2-40B4-BE49-F238E27FC236}">
              <a16:creationId xmlns:a16="http://schemas.microsoft.com/office/drawing/2014/main" id="{B30C659F-2698-464F-9568-314201A9BD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69" name="AutoShape 2" descr="Cuvette washer Single">
          <a:extLst>
            <a:ext uri="{FF2B5EF4-FFF2-40B4-BE49-F238E27FC236}">
              <a16:creationId xmlns:a16="http://schemas.microsoft.com/office/drawing/2014/main" id="{AD6FB217-6037-41C3-A1F9-1F023A4B7D1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70" name="AutoShape 2" descr="Cuvette washer Single">
          <a:extLst>
            <a:ext uri="{FF2B5EF4-FFF2-40B4-BE49-F238E27FC236}">
              <a16:creationId xmlns:a16="http://schemas.microsoft.com/office/drawing/2014/main" id="{0DBEB846-5CF4-4AE6-91A8-3681DBFCC3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71" name="AutoShape 2" descr="Cuvette washer Single">
          <a:extLst>
            <a:ext uri="{FF2B5EF4-FFF2-40B4-BE49-F238E27FC236}">
              <a16:creationId xmlns:a16="http://schemas.microsoft.com/office/drawing/2014/main" id="{C18F6648-08D1-4D3B-A09F-95AA18AAB31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72" name="AutoShape 2" descr="Cuvette washer Single">
          <a:extLst>
            <a:ext uri="{FF2B5EF4-FFF2-40B4-BE49-F238E27FC236}">
              <a16:creationId xmlns:a16="http://schemas.microsoft.com/office/drawing/2014/main" id="{C282D9AA-63D0-49A5-8F42-F655BE35735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73" name="AutoShape 2" descr="Cuvette washer Single">
          <a:extLst>
            <a:ext uri="{FF2B5EF4-FFF2-40B4-BE49-F238E27FC236}">
              <a16:creationId xmlns:a16="http://schemas.microsoft.com/office/drawing/2014/main" id="{4AB1F391-D915-48BE-8D95-D8399DC12A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74" name="AutoShape 2" descr="Cuvette washer Single">
          <a:extLst>
            <a:ext uri="{FF2B5EF4-FFF2-40B4-BE49-F238E27FC236}">
              <a16:creationId xmlns:a16="http://schemas.microsoft.com/office/drawing/2014/main" id="{19834342-4886-4360-B25A-F9DD57BC68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75" name="AutoShape 2" descr="Cuvette washer Single">
          <a:extLst>
            <a:ext uri="{FF2B5EF4-FFF2-40B4-BE49-F238E27FC236}">
              <a16:creationId xmlns:a16="http://schemas.microsoft.com/office/drawing/2014/main" id="{85DE1F17-14B2-41B6-877B-9CE9D8ABEB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76" name="AutoShape 2" descr="Cuvette washer Single">
          <a:extLst>
            <a:ext uri="{FF2B5EF4-FFF2-40B4-BE49-F238E27FC236}">
              <a16:creationId xmlns:a16="http://schemas.microsoft.com/office/drawing/2014/main" id="{DC008EF4-97B7-49CF-A9C8-1572EDF5B1A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77" name="AutoShape 2" descr="Cuvette washer Single">
          <a:extLst>
            <a:ext uri="{FF2B5EF4-FFF2-40B4-BE49-F238E27FC236}">
              <a16:creationId xmlns:a16="http://schemas.microsoft.com/office/drawing/2014/main" id="{79EA874D-767D-4AFA-B878-6F8239F15C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04800"/>
    <xdr:sp macro="" textlink="">
      <xdr:nvSpPr>
        <xdr:cNvPr id="178" name="AutoShape 2" descr="Cuvette washer Single">
          <a:extLst>
            <a:ext uri="{FF2B5EF4-FFF2-40B4-BE49-F238E27FC236}">
              <a16:creationId xmlns:a16="http://schemas.microsoft.com/office/drawing/2014/main" id="{5350F6EB-0C4D-4876-8BA8-8365354849C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04800"/>
    <xdr:sp macro="" textlink="">
      <xdr:nvSpPr>
        <xdr:cNvPr id="179" name="AutoShape 2" descr="Cuvette washer Single">
          <a:extLst>
            <a:ext uri="{FF2B5EF4-FFF2-40B4-BE49-F238E27FC236}">
              <a16:creationId xmlns:a16="http://schemas.microsoft.com/office/drawing/2014/main" id="{EF27AD9B-AA4A-43D5-A9D8-59412E99E7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04800"/>
    <xdr:sp macro="" textlink="">
      <xdr:nvSpPr>
        <xdr:cNvPr id="180" name="AutoShape 2" descr="Cuvette washer Single">
          <a:extLst>
            <a:ext uri="{FF2B5EF4-FFF2-40B4-BE49-F238E27FC236}">
              <a16:creationId xmlns:a16="http://schemas.microsoft.com/office/drawing/2014/main" id="{998336FB-D35B-4F08-A3B7-0DF1DF2D884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04800"/>
    <xdr:sp macro="" textlink="">
      <xdr:nvSpPr>
        <xdr:cNvPr id="181" name="AutoShape 2" descr="Cuvette washer Single">
          <a:extLst>
            <a:ext uri="{FF2B5EF4-FFF2-40B4-BE49-F238E27FC236}">
              <a16:creationId xmlns:a16="http://schemas.microsoft.com/office/drawing/2014/main" id="{3C8C5112-64AF-4BED-872D-D98FAF4FD10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04800"/>
    <xdr:sp macro="" textlink="">
      <xdr:nvSpPr>
        <xdr:cNvPr id="182" name="AutoShape 2" descr="Cuvette washer Single">
          <a:extLst>
            <a:ext uri="{FF2B5EF4-FFF2-40B4-BE49-F238E27FC236}">
              <a16:creationId xmlns:a16="http://schemas.microsoft.com/office/drawing/2014/main" id="{D99C5ADC-6632-4CF0-B488-39323473A46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304800" cy="304800"/>
    <xdr:sp macro="" textlink="">
      <xdr:nvSpPr>
        <xdr:cNvPr id="183" name="AutoShape 2" descr="Cuvette washer Single">
          <a:extLst>
            <a:ext uri="{FF2B5EF4-FFF2-40B4-BE49-F238E27FC236}">
              <a16:creationId xmlns:a16="http://schemas.microsoft.com/office/drawing/2014/main" id="{D83799CC-4FD0-4F33-87C0-31E4212ED21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45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304800" cy="304800"/>
    <xdr:sp macro="" textlink="">
      <xdr:nvSpPr>
        <xdr:cNvPr id="184" name="AutoShape 2" descr="Cuvette washer Single">
          <a:extLst>
            <a:ext uri="{FF2B5EF4-FFF2-40B4-BE49-F238E27FC236}">
              <a16:creationId xmlns:a16="http://schemas.microsoft.com/office/drawing/2014/main" id="{11803704-111B-40D5-A8F6-7C6D2B8AB1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45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304800" cy="304800"/>
    <xdr:sp macro="" textlink="">
      <xdr:nvSpPr>
        <xdr:cNvPr id="185" name="AutoShape 2" descr="Cuvette washer Single">
          <a:extLst>
            <a:ext uri="{FF2B5EF4-FFF2-40B4-BE49-F238E27FC236}">
              <a16:creationId xmlns:a16="http://schemas.microsoft.com/office/drawing/2014/main" id="{94CFD28B-9781-42F1-8074-651E611940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45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304800" cy="304800"/>
    <xdr:sp macro="" textlink="">
      <xdr:nvSpPr>
        <xdr:cNvPr id="186" name="AutoShape 2" descr="Cuvette washer Single">
          <a:extLst>
            <a:ext uri="{FF2B5EF4-FFF2-40B4-BE49-F238E27FC236}">
              <a16:creationId xmlns:a16="http://schemas.microsoft.com/office/drawing/2014/main" id="{216C8049-4E80-4CF3-B9BA-483D55262BB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45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304800" cy="304800"/>
    <xdr:sp macro="" textlink="">
      <xdr:nvSpPr>
        <xdr:cNvPr id="187" name="AutoShape 2" descr="Cuvette washer Single">
          <a:extLst>
            <a:ext uri="{FF2B5EF4-FFF2-40B4-BE49-F238E27FC236}">
              <a16:creationId xmlns:a16="http://schemas.microsoft.com/office/drawing/2014/main" id="{88036FC5-3A36-409E-A585-4270CB1C8E9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9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304800" cy="304800"/>
    <xdr:sp macro="" textlink="">
      <xdr:nvSpPr>
        <xdr:cNvPr id="188" name="AutoShape 2" descr="Cuvette washer Single">
          <a:extLst>
            <a:ext uri="{FF2B5EF4-FFF2-40B4-BE49-F238E27FC236}">
              <a16:creationId xmlns:a16="http://schemas.microsoft.com/office/drawing/2014/main" id="{0A873501-ED9F-48E2-BB05-EF08790836E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9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304800" cy="304800"/>
    <xdr:sp macro="" textlink="">
      <xdr:nvSpPr>
        <xdr:cNvPr id="189" name="AutoShape 2" descr="Cuvette washer Single">
          <a:extLst>
            <a:ext uri="{FF2B5EF4-FFF2-40B4-BE49-F238E27FC236}">
              <a16:creationId xmlns:a16="http://schemas.microsoft.com/office/drawing/2014/main" id="{FAF28915-0BE1-4D4A-8B2B-252D9B05267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9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781050</xdr:colOff>
      <xdr:row>110</xdr:row>
      <xdr:rowOff>0</xdr:rowOff>
    </xdr:from>
    <xdr:ext cx="304800" cy="304800"/>
    <xdr:sp macro="" textlink="">
      <xdr:nvSpPr>
        <xdr:cNvPr id="190" name="AutoShape 2" descr="Cuvette washer Single">
          <a:extLst>
            <a:ext uri="{FF2B5EF4-FFF2-40B4-BE49-F238E27FC236}">
              <a16:creationId xmlns:a16="http://schemas.microsoft.com/office/drawing/2014/main" id="{F46AA0B0-5624-4B26-AF90-BE4DD6E26BFE}"/>
            </a:ext>
          </a:extLst>
        </xdr:cNvPr>
        <xdr:cNvSpPr>
          <a:spLocks noChangeAspect="1" noChangeArrowheads="1"/>
        </xdr:cNvSpPr>
      </xdr:nvSpPr>
      <xdr:spPr bwMode="auto">
        <a:xfrm>
          <a:off x="976312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111</xdr:row>
      <xdr:rowOff>0</xdr:rowOff>
    </xdr:from>
    <xdr:ext cx="304800" cy="304800"/>
    <xdr:sp macro="" textlink="">
      <xdr:nvSpPr>
        <xdr:cNvPr id="191" name="AutoShape 2" descr="Cuvette washer Single">
          <a:extLst>
            <a:ext uri="{FF2B5EF4-FFF2-40B4-BE49-F238E27FC236}">
              <a16:creationId xmlns:a16="http://schemas.microsoft.com/office/drawing/2014/main" id="{4146EE85-A7F9-4C49-97B1-4844FABA1FF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46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111</xdr:row>
      <xdr:rowOff>0</xdr:rowOff>
    </xdr:from>
    <xdr:ext cx="304800" cy="304800"/>
    <xdr:sp macro="" textlink="">
      <xdr:nvSpPr>
        <xdr:cNvPr id="192" name="AutoShape 2" descr="Cuvette washer Single">
          <a:extLst>
            <a:ext uri="{FF2B5EF4-FFF2-40B4-BE49-F238E27FC236}">
              <a16:creationId xmlns:a16="http://schemas.microsoft.com/office/drawing/2014/main" id="{AB431EE1-1F93-41E3-8D57-7C0F4A99DA3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46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111</xdr:row>
      <xdr:rowOff>0</xdr:rowOff>
    </xdr:from>
    <xdr:ext cx="304800" cy="304800"/>
    <xdr:sp macro="" textlink="">
      <xdr:nvSpPr>
        <xdr:cNvPr id="193" name="AutoShape 2" descr="Cuvette washer Single">
          <a:extLst>
            <a:ext uri="{FF2B5EF4-FFF2-40B4-BE49-F238E27FC236}">
              <a16:creationId xmlns:a16="http://schemas.microsoft.com/office/drawing/2014/main" id="{7C145307-FB7C-4A04-83CB-DACBE0B973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46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111</xdr:row>
      <xdr:rowOff>0</xdr:rowOff>
    </xdr:from>
    <xdr:ext cx="304800" cy="304800"/>
    <xdr:sp macro="" textlink="">
      <xdr:nvSpPr>
        <xdr:cNvPr id="194" name="AutoShape 2" descr="Cuvette washer Single">
          <a:extLst>
            <a:ext uri="{FF2B5EF4-FFF2-40B4-BE49-F238E27FC236}">
              <a16:creationId xmlns:a16="http://schemas.microsoft.com/office/drawing/2014/main" id="{765E13B1-6057-4AE9-856E-0DC4CF191C1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46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04800"/>
    <xdr:sp macro="" textlink="">
      <xdr:nvSpPr>
        <xdr:cNvPr id="231" name="AutoShape 2" descr="Cuvette washer Single">
          <a:extLst>
            <a:ext uri="{FF2B5EF4-FFF2-40B4-BE49-F238E27FC236}">
              <a16:creationId xmlns:a16="http://schemas.microsoft.com/office/drawing/2014/main" id="{93C1BFF9-8D3C-42AD-8C00-4C5E284C94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04800"/>
    <xdr:sp macro="" textlink="">
      <xdr:nvSpPr>
        <xdr:cNvPr id="232" name="AutoShape 2" descr="Cuvette washer Single">
          <a:extLst>
            <a:ext uri="{FF2B5EF4-FFF2-40B4-BE49-F238E27FC236}">
              <a16:creationId xmlns:a16="http://schemas.microsoft.com/office/drawing/2014/main" id="{BF824466-5FD3-48FE-8D5B-A6C6E1C71CB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04800"/>
    <xdr:sp macro="" textlink="">
      <xdr:nvSpPr>
        <xdr:cNvPr id="233" name="AutoShape 2" descr="Cuvette washer Single">
          <a:extLst>
            <a:ext uri="{FF2B5EF4-FFF2-40B4-BE49-F238E27FC236}">
              <a16:creationId xmlns:a16="http://schemas.microsoft.com/office/drawing/2014/main" id="{F63F8AAA-D7D8-4A2F-9C5C-3F2B156BC7B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04800"/>
    <xdr:sp macro="" textlink="">
      <xdr:nvSpPr>
        <xdr:cNvPr id="234" name="AutoShape 2" descr="Cuvette washer Single">
          <a:extLst>
            <a:ext uri="{FF2B5EF4-FFF2-40B4-BE49-F238E27FC236}">
              <a16:creationId xmlns:a16="http://schemas.microsoft.com/office/drawing/2014/main" id="{88F7B191-253D-426B-A239-32B05475E60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35" name="AutoShape 2" descr="Cuvette washer Single">
          <a:extLst>
            <a:ext uri="{FF2B5EF4-FFF2-40B4-BE49-F238E27FC236}">
              <a16:creationId xmlns:a16="http://schemas.microsoft.com/office/drawing/2014/main" id="{3F5D6044-6C65-4346-9409-E6D11B2EA73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36" name="AutoShape 2" descr="Cuvette washer Single">
          <a:extLst>
            <a:ext uri="{FF2B5EF4-FFF2-40B4-BE49-F238E27FC236}">
              <a16:creationId xmlns:a16="http://schemas.microsoft.com/office/drawing/2014/main" id="{CEA3A8C2-4333-4B71-8923-0E90BA56055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37" name="AutoShape 2" descr="Cuvette washer Single">
          <a:extLst>
            <a:ext uri="{FF2B5EF4-FFF2-40B4-BE49-F238E27FC236}">
              <a16:creationId xmlns:a16="http://schemas.microsoft.com/office/drawing/2014/main" id="{1398D20A-EF87-45A9-AF44-2BD4A0318F1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38" name="AutoShape 2" descr="Cuvette washer Single">
          <a:extLst>
            <a:ext uri="{FF2B5EF4-FFF2-40B4-BE49-F238E27FC236}">
              <a16:creationId xmlns:a16="http://schemas.microsoft.com/office/drawing/2014/main" id="{9C31CD7D-C209-4F4F-8ABF-640B9A77A8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39" name="AutoShape 2" descr="Cuvette washer Single">
          <a:extLst>
            <a:ext uri="{FF2B5EF4-FFF2-40B4-BE49-F238E27FC236}">
              <a16:creationId xmlns:a16="http://schemas.microsoft.com/office/drawing/2014/main" id="{ADB7A2A2-8AC0-489E-AC64-00136999AB3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0" name="AutoShape 2" descr="Cuvette washer Single">
          <a:extLst>
            <a:ext uri="{FF2B5EF4-FFF2-40B4-BE49-F238E27FC236}">
              <a16:creationId xmlns:a16="http://schemas.microsoft.com/office/drawing/2014/main" id="{67F347D9-C71E-4BFC-861D-5EBF0894D28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1" name="AutoShape 2" descr="Cuvette washer Single">
          <a:extLst>
            <a:ext uri="{FF2B5EF4-FFF2-40B4-BE49-F238E27FC236}">
              <a16:creationId xmlns:a16="http://schemas.microsoft.com/office/drawing/2014/main" id="{89EBC03E-2799-4B3B-AD32-687C108C45B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2" name="AutoShape 2" descr="Cuvette washer Single">
          <a:extLst>
            <a:ext uri="{FF2B5EF4-FFF2-40B4-BE49-F238E27FC236}">
              <a16:creationId xmlns:a16="http://schemas.microsoft.com/office/drawing/2014/main" id="{3DEA80B0-D853-474B-AFCA-723FEFAE54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3" name="AutoShape 2" descr="Cuvette washer Single">
          <a:extLst>
            <a:ext uri="{FF2B5EF4-FFF2-40B4-BE49-F238E27FC236}">
              <a16:creationId xmlns:a16="http://schemas.microsoft.com/office/drawing/2014/main" id="{B39DD9DF-EA45-4893-B994-D08DEACF5B6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4" name="AutoShape 2" descr="Cuvette washer Single">
          <a:extLst>
            <a:ext uri="{FF2B5EF4-FFF2-40B4-BE49-F238E27FC236}">
              <a16:creationId xmlns:a16="http://schemas.microsoft.com/office/drawing/2014/main" id="{AED13F94-89A2-46AC-A308-B5B6FC2ED5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5" name="AutoShape 2" descr="Cuvette washer Single">
          <a:extLst>
            <a:ext uri="{FF2B5EF4-FFF2-40B4-BE49-F238E27FC236}">
              <a16:creationId xmlns:a16="http://schemas.microsoft.com/office/drawing/2014/main" id="{523DB66C-EB24-48A0-9AFE-FAEE0439D2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6" name="AutoShape 2" descr="Cuvette washer Single">
          <a:extLst>
            <a:ext uri="{FF2B5EF4-FFF2-40B4-BE49-F238E27FC236}">
              <a16:creationId xmlns:a16="http://schemas.microsoft.com/office/drawing/2014/main" id="{AA13EAFF-F4D4-4CB7-8AA9-78C607FB87A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7" name="AutoShape 2" descr="Cuvette washer Single">
          <a:extLst>
            <a:ext uri="{FF2B5EF4-FFF2-40B4-BE49-F238E27FC236}">
              <a16:creationId xmlns:a16="http://schemas.microsoft.com/office/drawing/2014/main" id="{F638F85B-6F1D-408E-8DA9-625201BF2AF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8" name="AutoShape 2" descr="Cuvette washer Single">
          <a:extLst>
            <a:ext uri="{FF2B5EF4-FFF2-40B4-BE49-F238E27FC236}">
              <a16:creationId xmlns:a16="http://schemas.microsoft.com/office/drawing/2014/main" id="{3EECE26D-15CF-4AFA-8BA0-C3F9B689BA3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49" name="AutoShape 2" descr="Cuvette washer Single">
          <a:extLst>
            <a:ext uri="{FF2B5EF4-FFF2-40B4-BE49-F238E27FC236}">
              <a16:creationId xmlns:a16="http://schemas.microsoft.com/office/drawing/2014/main" id="{B2819B4A-BB8F-430B-B1BC-B8A0AC5AA4E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04800"/>
    <xdr:sp macro="" textlink="">
      <xdr:nvSpPr>
        <xdr:cNvPr id="250" name="AutoShape 2" descr="Cuvette washer Single">
          <a:extLst>
            <a:ext uri="{FF2B5EF4-FFF2-40B4-BE49-F238E27FC236}">
              <a16:creationId xmlns:a16="http://schemas.microsoft.com/office/drawing/2014/main" id="{B94FD2DA-A286-4BA9-9F9B-91F353A42E9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04800"/>
    <xdr:sp macro="" textlink="">
      <xdr:nvSpPr>
        <xdr:cNvPr id="251" name="AutoShape 2" descr="Cuvette washer Single">
          <a:extLst>
            <a:ext uri="{FF2B5EF4-FFF2-40B4-BE49-F238E27FC236}">
              <a16:creationId xmlns:a16="http://schemas.microsoft.com/office/drawing/2014/main" id="{28BDFED7-510F-4802-98E1-6ABFA7A220A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04800"/>
    <xdr:sp macro="" textlink="">
      <xdr:nvSpPr>
        <xdr:cNvPr id="252" name="AutoShape 2" descr="Cuvette washer Single">
          <a:extLst>
            <a:ext uri="{FF2B5EF4-FFF2-40B4-BE49-F238E27FC236}">
              <a16:creationId xmlns:a16="http://schemas.microsoft.com/office/drawing/2014/main" id="{6A75FACA-54CC-44B5-8EA3-2680E6134E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04800"/>
    <xdr:sp macro="" textlink="">
      <xdr:nvSpPr>
        <xdr:cNvPr id="253" name="AutoShape 2" descr="Cuvette washer Single">
          <a:extLst>
            <a:ext uri="{FF2B5EF4-FFF2-40B4-BE49-F238E27FC236}">
              <a16:creationId xmlns:a16="http://schemas.microsoft.com/office/drawing/2014/main" id="{FD6E8BB7-CA19-4635-BAC0-142D4CF0A6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04800"/>
    <xdr:sp macro="" textlink="">
      <xdr:nvSpPr>
        <xdr:cNvPr id="254" name="AutoShape 2" descr="Cuvette washer Single">
          <a:extLst>
            <a:ext uri="{FF2B5EF4-FFF2-40B4-BE49-F238E27FC236}">
              <a16:creationId xmlns:a16="http://schemas.microsoft.com/office/drawing/2014/main" id="{2CB95CC0-74AB-481D-8640-F3C493F4BFD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304800" cy="304800"/>
    <xdr:sp macro="" textlink="">
      <xdr:nvSpPr>
        <xdr:cNvPr id="255" name="AutoShape 2" descr="Cuvette washer Single">
          <a:extLst>
            <a:ext uri="{FF2B5EF4-FFF2-40B4-BE49-F238E27FC236}">
              <a16:creationId xmlns:a16="http://schemas.microsoft.com/office/drawing/2014/main" id="{1C36D8AB-713C-4D09-A663-B4B36D20646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76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304800" cy="304800"/>
    <xdr:sp macro="" textlink="">
      <xdr:nvSpPr>
        <xdr:cNvPr id="256" name="AutoShape 2" descr="Cuvette washer Single">
          <a:extLst>
            <a:ext uri="{FF2B5EF4-FFF2-40B4-BE49-F238E27FC236}">
              <a16:creationId xmlns:a16="http://schemas.microsoft.com/office/drawing/2014/main" id="{65E51F77-CDFC-4A6A-A088-5359B27F3C3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76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304800" cy="304800"/>
    <xdr:sp macro="" textlink="">
      <xdr:nvSpPr>
        <xdr:cNvPr id="257" name="AutoShape 2" descr="Cuvette washer Single">
          <a:extLst>
            <a:ext uri="{FF2B5EF4-FFF2-40B4-BE49-F238E27FC236}">
              <a16:creationId xmlns:a16="http://schemas.microsoft.com/office/drawing/2014/main" id="{CFCD0E31-1D3F-4625-A120-58F912DC05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76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304800" cy="304800"/>
    <xdr:sp macro="" textlink="">
      <xdr:nvSpPr>
        <xdr:cNvPr id="258" name="AutoShape 2" descr="Cuvette washer Single">
          <a:extLst>
            <a:ext uri="{FF2B5EF4-FFF2-40B4-BE49-F238E27FC236}">
              <a16:creationId xmlns:a16="http://schemas.microsoft.com/office/drawing/2014/main" id="{8B72BB36-5333-46A2-9F7D-505A2BFCE10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76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121</xdr:row>
      <xdr:rowOff>0</xdr:rowOff>
    </xdr:from>
    <xdr:ext cx="304800" cy="304800"/>
    <xdr:sp macro="" textlink="">
      <xdr:nvSpPr>
        <xdr:cNvPr id="259" name="AutoShape 2" descr="Cuvette washer Single">
          <a:extLst>
            <a:ext uri="{FF2B5EF4-FFF2-40B4-BE49-F238E27FC236}">
              <a16:creationId xmlns:a16="http://schemas.microsoft.com/office/drawing/2014/main" id="{FB0ACDEA-2476-4E6D-ACD1-11DB3373304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121</xdr:row>
      <xdr:rowOff>0</xdr:rowOff>
    </xdr:from>
    <xdr:ext cx="304800" cy="304800"/>
    <xdr:sp macro="" textlink="">
      <xdr:nvSpPr>
        <xdr:cNvPr id="260" name="AutoShape 2" descr="Cuvette washer Single">
          <a:extLst>
            <a:ext uri="{FF2B5EF4-FFF2-40B4-BE49-F238E27FC236}">
              <a16:creationId xmlns:a16="http://schemas.microsoft.com/office/drawing/2014/main" id="{FF36D0F6-EC5A-4382-A941-5300D6267EB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121</xdr:row>
      <xdr:rowOff>0</xdr:rowOff>
    </xdr:from>
    <xdr:ext cx="304800" cy="304800"/>
    <xdr:sp macro="" textlink="">
      <xdr:nvSpPr>
        <xdr:cNvPr id="261" name="AutoShape 2" descr="Cuvette washer Single">
          <a:extLst>
            <a:ext uri="{FF2B5EF4-FFF2-40B4-BE49-F238E27FC236}">
              <a16:creationId xmlns:a16="http://schemas.microsoft.com/office/drawing/2014/main" id="{CF0BE701-C35A-4A0B-ACA1-56222914C8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781050</xdr:colOff>
      <xdr:row>121</xdr:row>
      <xdr:rowOff>0</xdr:rowOff>
    </xdr:from>
    <xdr:ext cx="304800" cy="304800"/>
    <xdr:sp macro="" textlink="">
      <xdr:nvSpPr>
        <xdr:cNvPr id="262" name="AutoShape 2" descr="Cuvette washer Single">
          <a:extLst>
            <a:ext uri="{FF2B5EF4-FFF2-40B4-BE49-F238E27FC236}">
              <a16:creationId xmlns:a16="http://schemas.microsoft.com/office/drawing/2014/main" id="{7A273EF3-573A-47CF-A065-FE11FBC33A26}"/>
            </a:ext>
          </a:extLst>
        </xdr:cNvPr>
        <xdr:cNvSpPr>
          <a:spLocks noChangeAspect="1" noChangeArrowheads="1"/>
        </xdr:cNvSpPr>
      </xdr:nvSpPr>
      <xdr:spPr bwMode="auto">
        <a:xfrm>
          <a:off x="976312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123</xdr:row>
      <xdr:rowOff>0</xdr:rowOff>
    </xdr:from>
    <xdr:ext cx="304800" cy="304800"/>
    <xdr:sp macro="" textlink="">
      <xdr:nvSpPr>
        <xdr:cNvPr id="263" name="AutoShape 2" descr="Cuvette washer Single">
          <a:extLst>
            <a:ext uri="{FF2B5EF4-FFF2-40B4-BE49-F238E27FC236}">
              <a16:creationId xmlns:a16="http://schemas.microsoft.com/office/drawing/2014/main" id="{57320517-D172-4975-A19E-66C62A061BF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7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123</xdr:row>
      <xdr:rowOff>0</xdr:rowOff>
    </xdr:from>
    <xdr:ext cx="304800" cy="304800"/>
    <xdr:sp macro="" textlink="">
      <xdr:nvSpPr>
        <xdr:cNvPr id="264" name="AutoShape 2" descr="Cuvette washer Single">
          <a:extLst>
            <a:ext uri="{FF2B5EF4-FFF2-40B4-BE49-F238E27FC236}">
              <a16:creationId xmlns:a16="http://schemas.microsoft.com/office/drawing/2014/main" id="{BF755FBC-04D6-45FA-B032-EA20EF6AF15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7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123</xdr:row>
      <xdr:rowOff>0</xdr:rowOff>
    </xdr:from>
    <xdr:ext cx="304800" cy="304800"/>
    <xdr:sp macro="" textlink="">
      <xdr:nvSpPr>
        <xdr:cNvPr id="265" name="AutoShape 2" descr="Cuvette washer Single">
          <a:extLst>
            <a:ext uri="{FF2B5EF4-FFF2-40B4-BE49-F238E27FC236}">
              <a16:creationId xmlns:a16="http://schemas.microsoft.com/office/drawing/2014/main" id="{6C273C94-946E-4F85-ADAC-F5240E4AD77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7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123</xdr:row>
      <xdr:rowOff>0</xdr:rowOff>
    </xdr:from>
    <xdr:ext cx="304800" cy="304800"/>
    <xdr:sp macro="" textlink="">
      <xdr:nvSpPr>
        <xdr:cNvPr id="266" name="AutoShape 2" descr="Cuvette washer Single">
          <a:extLst>
            <a:ext uri="{FF2B5EF4-FFF2-40B4-BE49-F238E27FC236}">
              <a16:creationId xmlns:a16="http://schemas.microsoft.com/office/drawing/2014/main" id="{E7A555B6-6A0A-4C48-9787-3825121B67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7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304800" cy="304800"/>
    <xdr:sp macro="" textlink="">
      <xdr:nvSpPr>
        <xdr:cNvPr id="267" name="AutoShape 2" descr="Cuvette washer Single">
          <a:extLst>
            <a:ext uri="{FF2B5EF4-FFF2-40B4-BE49-F238E27FC236}">
              <a16:creationId xmlns:a16="http://schemas.microsoft.com/office/drawing/2014/main" id="{44899287-1399-4533-A7AB-9057AEB091C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889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304800" cy="304800"/>
    <xdr:sp macro="" textlink="">
      <xdr:nvSpPr>
        <xdr:cNvPr id="268" name="AutoShape 2" descr="Cuvette washer Single">
          <a:extLst>
            <a:ext uri="{FF2B5EF4-FFF2-40B4-BE49-F238E27FC236}">
              <a16:creationId xmlns:a16="http://schemas.microsoft.com/office/drawing/2014/main" id="{57E7C96F-4CE3-49F9-A099-7D540BA9A9E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889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304800" cy="304800"/>
    <xdr:sp macro="" textlink="">
      <xdr:nvSpPr>
        <xdr:cNvPr id="269" name="AutoShape 2" descr="Cuvette washer Single">
          <a:extLst>
            <a:ext uri="{FF2B5EF4-FFF2-40B4-BE49-F238E27FC236}">
              <a16:creationId xmlns:a16="http://schemas.microsoft.com/office/drawing/2014/main" id="{534250E6-5E7C-4DC8-8518-EA37F5F42C9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889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781050</xdr:colOff>
      <xdr:row>122</xdr:row>
      <xdr:rowOff>0</xdr:rowOff>
    </xdr:from>
    <xdr:ext cx="304800" cy="304800"/>
    <xdr:sp macro="" textlink="">
      <xdr:nvSpPr>
        <xdr:cNvPr id="270" name="AutoShape 2" descr="Cuvette washer Single">
          <a:extLst>
            <a:ext uri="{FF2B5EF4-FFF2-40B4-BE49-F238E27FC236}">
              <a16:creationId xmlns:a16="http://schemas.microsoft.com/office/drawing/2014/main" id="{3096A5DF-40F8-49F5-9C3B-AC19F41ED109}"/>
            </a:ext>
          </a:extLst>
        </xdr:cNvPr>
        <xdr:cNvSpPr>
          <a:spLocks noChangeAspect="1" noChangeArrowheads="1"/>
        </xdr:cNvSpPr>
      </xdr:nvSpPr>
      <xdr:spPr bwMode="auto">
        <a:xfrm>
          <a:off x="9763125" y="5889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7"/>
  <sheetViews>
    <sheetView tabSelected="1" zoomScaleNormal="100" zoomScalePageLayoutView="90" workbookViewId="0">
      <selection activeCell="C3" sqref="C3:G3"/>
    </sheetView>
  </sheetViews>
  <sheetFormatPr defaultColWidth="8.85546875" defaultRowHeight="15" x14ac:dyDescent="0.25"/>
  <cols>
    <col min="1" max="1" width="4.140625" style="5" customWidth="1"/>
    <col min="2" max="2" width="116.85546875" style="6" customWidth="1"/>
    <col min="3" max="3" width="8.140625" style="5" customWidth="1"/>
    <col min="4" max="4" width="5.5703125" style="7" customWidth="1"/>
    <col min="5" max="5" width="12.5703125" style="5" customWidth="1"/>
    <col min="6" max="6" width="14.140625" style="5" customWidth="1"/>
    <col min="7" max="7" width="8.140625" style="5" customWidth="1"/>
    <col min="8" max="8" width="10.140625" style="5" customWidth="1"/>
    <col min="9" max="9" width="13.28515625" style="5" customWidth="1"/>
    <col min="10" max="10" width="18.28515625" style="5" customWidth="1"/>
    <col min="11" max="11" width="8.85546875" style="5"/>
    <col min="12" max="12" width="14" style="5" customWidth="1"/>
    <col min="13" max="16384" width="8.85546875" style="5"/>
  </cols>
  <sheetData>
    <row r="1" spans="1:10" ht="26.25" customHeight="1" x14ac:dyDescent="0.25">
      <c r="A1" s="22"/>
      <c r="B1" s="23"/>
      <c r="C1" s="22"/>
      <c r="D1" s="24"/>
      <c r="E1" s="22"/>
      <c r="F1" s="22"/>
      <c r="G1" s="22"/>
      <c r="H1" s="34" t="s">
        <v>78</v>
      </c>
      <c r="I1" s="34"/>
      <c r="J1" s="34"/>
    </row>
    <row r="2" spans="1:10" ht="26.25" customHeight="1" x14ac:dyDescent="0.25">
      <c r="A2" s="22"/>
      <c r="B2" s="23"/>
      <c r="C2" s="22"/>
      <c r="D2" s="24"/>
      <c r="E2" s="22"/>
      <c r="F2" s="22"/>
      <c r="G2" s="22"/>
      <c r="H2" s="22"/>
      <c r="I2" s="22"/>
    </row>
    <row r="3" spans="1:10" ht="18.75" x14ac:dyDescent="0.3">
      <c r="B3" s="31"/>
      <c r="C3" s="32" t="s">
        <v>90</v>
      </c>
      <c r="D3" s="33"/>
      <c r="E3" s="33"/>
      <c r="F3" s="33"/>
      <c r="G3" s="33"/>
    </row>
    <row r="4" spans="1:10" ht="15.75" thickBot="1" x14ac:dyDescent="0.3"/>
    <row r="5" spans="1:10" ht="60" x14ac:dyDescent="0.25">
      <c r="A5" s="8" t="s">
        <v>1</v>
      </c>
      <c r="B5" s="9" t="s">
        <v>2</v>
      </c>
      <c r="C5" s="8" t="s">
        <v>7</v>
      </c>
      <c r="D5" s="8" t="s">
        <v>0</v>
      </c>
      <c r="E5" s="10" t="s">
        <v>3</v>
      </c>
      <c r="F5" s="10" t="s">
        <v>4</v>
      </c>
      <c r="G5" s="10" t="s">
        <v>9</v>
      </c>
      <c r="H5" s="10" t="s">
        <v>10</v>
      </c>
      <c r="I5" s="10" t="s">
        <v>5</v>
      </c>
      <c r="J5" s="11" t="s">
        <v>8</v>
      </c>
    </row>
    <row r="6" spans="1:10" x14ac:dyDescent="0.25">
      <c r="A6" s="35" t="s">
        <v>79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s="17" customFormat="1" ht="50.25" customHeight="1" x14ac:dyDescent="0.25">
      <c r="A7" s="12">
        <v>1</v>
      </c>
      <c r="B7" s="27" t="s">
        <v>14</v>
      </c>
      <c r="C7" s="13" t="s">
        <v>11</v>
      </c>
      <c r="D7" s="13">
        <v>2</v>
      </c>
      <c r="E7" s="1"/>
      <c r="F7" s="2">
        <f t="shared" ref="F7" si="0">E7*D7</f>
        <v>0</v>
      </c>
      <c r="G7" s="14"/>
      <c r="H7" s="2">
        <f t="shared" ref="H7" si="1">F7*G7</f>
        <v>0</v>
      </c>
      <c r="I7" s="15">
        <f t="shared" ref="I7" si="2">F7+H7</f>
        <v>0</v>
      </c>
      <c r="J7" s="16"/>
    </row>
    <row r="8" spans="1:10" s="17" customFormat="1" ht="50.25" customHeight="1" x14ac:dyDescent="0.25">
      <c r="A8" s="12">
        <v>2</v>
      </c>
      <c r="B8" s="27" t="s">
        <v>15</v>
      </c>
      <c r="C8" s="13" t="s">
        <v>11</v>
      </c>
      <c r="D8" s="13">
        <v>4</v>
      </c>
      <c r="E8" s="1"/>
      <c r="F8" s="2">
        <f t="shared" ref="F8:F41" si="3">E8*D8</f>
        <v>0</v>
      </c>
      <c r="G8" s="14"/>
      <c r="H8" s="2">
        <f t="shared" ref="H8:H41" si="4">F8*G8</f>
        <v>0</v>
      </c>
      <c r="I8" s="15">
        <f t="shared" ref="I8:I41" si="5">F8+H8</f>
        <v>0</v>
      </c>
      <c r="J8" s="16"/>
    </row>
    <row r="9" spans="1:10" s="17" customFormat="1" ht="50.25" customHeight="1" x14ac:dyDescent="0.25">
      <c r="A9" s="12">
        <v>3</v>
      </c>
      <c r="B9" s="27" t="s">
        <v>16</v>
      </c>
      <c r="C9" s="13" t="s">
        <v>11</v>
      </c>
      <c r="D9" s="13">
        <v>2</v>
      </c>
      <c r="E9" s="1"/>
      <c r="F9" s="2">
        <f t="shared" si="3"/>
        <v>0</v>
      </c>
      <c r="G9" s="14"/>
      <c r="H9" s="2">
        <f t="shared" si="4"/>
        <v>0</v>
      </c>
      <c r="I9" s="15">
        <f t="shared" si="5"/>
        <v>0</v>
      </c>
      <c r="J9" s="16"/>
    </row>
    <row r="10" spans="1:10" s="17" customFormat="1" ht="50.25" customHeight="1" x14ac:dyDescent="0.25">
      <c r="A10" s="12">
        <v>4</v>
      </c>
      <c r="B10" s="27" t="s">
        <v>17</v>
      </c>
      <c r="C10" s="13" t="s">
        <v>11</v>
      </c>
      <c r="D10" s="13">
        <v>5</v>
      </c>
      <c r="E10" s="1"/>
      <c r="F10" s="2">
        <f t="shared" si="3"/>
        <v>0</v>
      </c>
      <c r="G10" s="14"/>
      <c r="H10" s="2">
        <f t="shared" si="4"/>
        <v>0</v>
      </c>
      <c r="I10" s="15">
        <f t="shared" si="5"/>
        <v>0</v>
      </c>
      <c r="J10" s="16"/>
    </row>
    <row r="11" spans="1:10" s="17" customFormat="1" ht="50.25" customHeight="1" x14ac:dyDescent="0.25">
      <c r="A11" s="12">
        <v>5</v>
      </c>
      <c r="B11" s="27" t="s">
        <v>18</v>
      </c>
      <c r="C11" s="13" t="s">
        <v>11</v>
      </c>
      <c r="D11" s="13">
        <v>3</v>
      </c>
      <c r="E11" s="1"/>
      <c r="F11" s="2">
        <f t="shared" si="3"/>
        <v>0</v>
      </c>
      <c r="G11" s="14"/>
      <c r="H11" s="2">
        <f t="shared" si="4"/>
        <v>0</v>
      </c>
      <c r="I11" s="15">
        <f t="shared" si="5"/>
        <v>0</v>
      </c>
      <c r="J11" s="16"/>
    </row>
    <row r="12" spans="1:10" s="17" customFormat="1" ht="50.25" customHeight="1" x14ac:dyDescent="0.25">
      <c r="A12" s="12">
        <v>6</v>
      </c>
      <c r="B12" s="27" t="s">
        <v>19</v>
      </c>
      <c r="C12" s="13" t="s">
        <v>11</v>
      </c>
      <c r="D12" s="13">
        <v>20</v>
      </c>
      <c r="E12" s="1"/>
      <c r="F12" s="2">
        <f t="shared" si="3"/>
        <v>0</v>
      </c>
      <c r="G12" s="14"/>
      <c r="H12" s="2">
        <f t="shared" si="4"/>
        <v>0</v>
      </c>
      <c r="I12" s="15">
        <f t="shared" si="5"/>
        <v>0</v>
      </c>
      <c r="J12" s="16"/>
    </row>
    <row r="13" spans="1:10" s="17" customFormat="1" ht="50.25" customHeight="1" x14ac:dyDescent="0.25">
      <c r="A13" s="12">
        <v>7</v>
      </c>
      <c r="B13" s="27" t="s">
        <v>20</v>
      </c>
      <c r="C13" s="13" t="s">
        <v>11</v>
      </c>
      <c r="D13" s="13">
        <v>20</v>
      </c>
      <c r="E13" s="1"/>
      <c r="F13" s="2">
        <f t="shared" si="3"/>
        <v>0</v>
      </c>
      <c r="G13" s="14"/>
      <c r="H13" s="2">
        <f t="shared" si="4"/>
        <v>0</v>
      </c>
      <c r="I13" s="15">
        <f t="shared" si="5"/>
        <v>0</v>
      </c>
      <c r="J13" s="16"/>
    </row>
    <row r="14" spans="1:10" s="17" customFormat="1" ht="50.25" customHeight="1" x14ac:dyDescent="0.25">
      <c r="A14" s="12">
        <v>8</v>
      </c>
      <c r="B14" s="27" t="s">
        <v>21</v>
      </c>
      <c r="C14" s="13" t="s">
        <v>11</v>
      </c>
      <c r="D14" s="13">
        <v>20</v>
      </c>
      <c r="E14" s="1"/>
      <c r="F14" s="2">
        <f t="shared" si="3"/>
        <v>0</v>
      </c>
      <c r="G14" s="14"/>
      <c r="H14" s="2">
        <f t="shared" si="4"/>
        <v>0</v>
      </c>
      <c r="I14" s="15">
        <f t="shared" si="5"/>
        <v>0</v>
      </c>
      <c r="J14" s="16"/>
    </row>
    <row r="15" spans="1:10" s="17" customFormat="1" ht="50.25" customHeight="1" x14ac:dyDescent="0.25">
      <c r="A15" s="12">
        <v>9</v>
      </c>
      <c r="B15" s="27" t="s">
        <v>22</v>
      </c>
      <c r="C15" s="13" t="s">
        <v>11</v>
      </c>
      <c r="D15" s="13">
        <v>2</v>
      </c>
      <c r="E15" s="1"/>
      <c r="F15" s="2">
        <f t="shared" si="3"/>
        <v>0</v>
      </c>
      <c r="G15" s="14"/>
      <c r="H15" s="2">
        <f t="shared" si="4"/>
        <v>0</v>
      </c>
      <c r="I15" s="15">
        <f t="shared" si="5"/>
        <v>0</v>
      </c>
      <c r="J15" s="16"/>
    </row>
    <row r="16" spans="1:10" s="17" customFormat="1" ht="50.25" customHeight="1" x14ac:dyDescent="0.25">
      <c r="A16" s="12">
        <v>10</v>
      </c>
      <c r="B16" s="27" t="s">
        <v>23</v>
      </c>
      <c r="C16" s="13" t="s">
        <v>11</v>
      </c>
      <c r="D16" s="13">
        <v>10</v>
      </c>
      <c r="E16" s="1"/>
      <c r="F16" s="2">
        <f t="shared" si="3"/>
        <v>0</v>
      </c>
      <c r="G16" s="14"/>
      <c r="H16" s="2">
        <f t="shared" si="4"/>
        <v>0</v>
      </c>
      <c r="I16" s="15">
        <f t="shared" si="5"/>
        <v>0</v>
      </c>
      <c r="J16" s="16"/>
    </row>
    <row r="17" spans="1:10" s="17" customFormat="1" ht="50.25" customHeight="1" x14ac:dyDescent="0.25">
      <c r="A17" s="12">
        <v>11</v>
      </c>
      <c r="B17" s="27" t="s">
        <v>24</v>
      </c>
      <c r="C17" s="13" t="s">
        <v>11</v>
      </c>
      <c r="D17" s="13">
        <v>10</v>
      </c>
      <c r="E17" s="1"/>
      <c r="F17" s="2">
        <f t="shared" si="3"/>
        <v>0</v>
      </c>
      <c r="G17" s="14"/>
      <c r="H17" s="2">
        <f t="shared" si="4"/>
        <v>0</v>
      </c>
      <c r="I17" s="15">
        <f t="shared" si="5"/>
        <v>0</v>
      </c>
      <c r="J17" s="16"/>
    </row>
    <row r="18" spans="1:10" s="17" customFormat="1" ht="50.25" customHeight="1" x14ac:dyDescent="0.25">
      <c r="A18" s="12">
        <v>12</v>
      </c>
      <c r="B18" s="27" t="s">
        <v>25</v>
      </c>
      <c r="C18" s="13" t="s">
        <v>11</v>
      </c>
      <c r="D18" s="13">
        <v>10</v>
      </c>
      <c r="E18" s="1"/>
      <c r="F18" s="2">
        <f t="shared" si="3"/>
        <v>0</v>
      </c>
      <c r="G18" s="14"/>
      <c r="H18" s="2">
        <f t="shared" si="4"/>
        <v>0</v>
      </c>
      <c r="I18" s="15">
        <f t="shared" si="5"/>
        <v>0</v>
      </c>
      <c r="J18" s="16"/>
    </row>
    <row r="19" spans="1:10" s="17" customFormat="1" ht="50.25" customHeight="1" x14ac:dyDescent="0.25">
      <c r="A19" s="12">
        <v>13</v>
      </c>
      <c r="B19" s="27" t="s">
        <v>26</v>
      </c>
      <c r="C19" s="13" t="s">
        <v>11</v>
      </c>
      <c r="D19" s="13">
        <v>2</v>
      </c>
      <c r="E19" s="1"/>
      <c r="F19" s="2">
        <f t="shared" si="3"/>
        <v>0</v>
      </c>
      <c r="G19" s="14"/>
      <c r="H19" s="2">
        <f t="shared" si="4"/>
        <v>0</v>
      </c>
      <c r="I19" s="15">
        <f t="shared" si="5"/>
        <v>0</v>
      </c>
      <c r="J19" s="16"/>
    </row>
    <row r="20" spans="1:10" s="17" customFormat="1" ht="50.25" customHeight="1" x14ac:dyDescent="0.25">
      <c r="A20" s="12">
        <v>14</v>
      </c>
      <c r="B20" s="27" t="s">
        <v>27</v>
      </c>
      <c r="C20" s="13" t="s">
        <v>11</v>
      </c>
      <c r="D20" s="13">
        <v>2</v>
      </c>
      <c r="E20" s="1"/>
      <c r="F20" s="2">
        <f t="shared" si="3"/>
        <v>0</v>
      </c>
      <c r="G20" s="14"/>
      <c r="H20" s="2">
        <f t="shared" si="4"/>
        <v>0</v>
      </c>
      <c r="I20" s="15">
        <f t="shared" si="5"/>
        <v>0</v>
      </c>
      <c r="J20" s="16"/>
    </row>
    <row r="21" spans="1:10" s="17" customFormat="1" ht="50.25" customHeight="1" x14ac:dyDescent="0.25">
      <c r="A21" s="12">
        <v>15</v>
      </c>
      <c r="B21" s="27" t="s">
        <v>28</v>
      </c>
      <c r="C21" s="13" t="s">
        <v>11</v>
      </c>
      <c r="D21" s="13">
        <v>2</v>
      </c>
      <c r="E21" s="1"/>
      <c r="F21" s="2">
        <f t="shared" si="3"/>
        <v>0</v>
      </c>
      <c r="G21" s="14"/>
      <c r="H21" s="2">
        <f t="shared" si="4"/>
        <v>0</v>
      </c>
      <c r="I21" s="15">
        <f t="shared" si="5"/>
        <v>0</v>
      </c>
      <c r="J21" s="16"/>
    </row>
    <row r="22" spans="1:10" s="17" customFormat="1" ht="50.25" customHeight="1" x14ac:dyDescent="0.25">
      <c r="A22" s="12">
        <v>16</v>
      </c>
      <c r="B22" s="27" t="s">
        <v>29</v>
      </c>
      <c r="C22" s="13" t="s">
        <v>11</v>
      </c>
      <c r="D22" s="13">
        <v>2</v>
      </c>
      <c r="E22" s="1"/>
      <c r="F22" s="2">
        <f t="shared" si="3"/>
        <v>0</v>
      </c>
      <c r="G22" s="14"/>
      <c r="H22" s="2">
        <f t="shared" si="4"/>
        <v>0</v>
      </c>
      <c r="I22" s="15">
        <f t="shared" si="5"/>
        <v>0</v>
      </c>
      <c r="J22" s="16"/>
    </row>
    <row r="23" spans="1:10" s="17" customFormat="1" ht="50.25" customHeight="1" x14ac:dyDescent="0.25">
      <c r="A23" s="12">
        <v>17</v>
      </c>
      <c r="B23" s="27" t="s">
        <v>30</v>
      </c>
      <c r="C23" s="13" t="s">
        <v>11</v>
      </c>
      <c r="D23" s="13">
        <v>2</v>
      </c>
      <c r="E23" s="1"/>
      <c r="F23" s="2">
        <f t="shared" si="3"/>
        <v>0</v>
      </c>
      <c r="G23" s="14"/>
      <c r="H23" s="2">
        <f t="shared" si="4"/>
        <v>0</v>
      </c>
      <c r="I23" s="15">
        <f t="shared" si="5"/>
        <v>0</v>
      </c>
      <c r="J23" s="16"/>
    </row>
    <row r="24" spans="1:10" s="17" customFormat="1" ht="187.5" customHeight="1" x14ac:dyDescent="0.25">
      <c r="A24" s="12">
        <v>18</v>
      </c>
      <c r="B24" s="27" t="s">
        <v>56</v>
      </c>
      <c r="C24" s="13" t="s">
        <v>11</v>
      </c>
      <c r="D24" s="13">
        <v>5</v>
      </c>
      <c r="E24" s="1"/>
      <c r="F24" s="2">
        <f t="shared" si="3"/>
        <v>0</v>
      </c>
      <c r="G24" s="14"/>
      <c r="H24" s="2">
        <f t="shared" si="4"/>
        <v>0</v>
      </c>
      <c r="I24" s="15">
        <f t="shared" si="5"/>
        <v>0</v>
      </c>
      <c r="J24" s="16"/>
    </row>
    <row r="25" spans="1:10" s="17" customFormat="1" ht="50.25" customHeight="1" x14ac:dyDescent="0.25">
      <c r="A25" s="12">
        <v>19</v>
      </c>
      <c r="B25" s="27" t="s">
        <v>31</v>
      </c>
      <c r="C25" s="13" t="s">
        <v>11</v>
      </c>
      <c r="D25" s="13">
        <v>14</v>
      </c>
      <c r="E25" s="1"/>
      <c r="F25" s="2">
        <f t="shared" si="3"/>
        <v>0</v>
      </c>
      <c r="G25" s="14"/>
      <c r="H25" s="2">
        <f t="shared" si="4"/>
        <v>0</v>
      </c>
      <c r="I25" s="15">
        <f t="shared" si="5"/>
        <v>0</v>
      </c>
      <c r="J25" s="16"/>
    </row>
    <row r="26" spans="1:10" s="17" customFormat="1" ht="50.25" customHeight="1" x14ac:dyDescent="0.25">
      <c r="A26" s="12">
        <v>20</v>
      </c>
      <c r="B26" s="27" t="s">
        <v>32</v>
      </c>
      <c r="C26" s="13" t="s">
        <v>11</v>
      </c>
      <c r="D26" s="13">
        <v>20</v>
      </c>
      <c r="E26" s="1"/>
      <c r="F26" s="2">
        <f t="shared" si="3"/>
        <v>0</v>
      </c>
      <c r="G26" s="14"/>
      <c r="H26" s="2">
        <f t="shared" si="4"/>
        <v>0</v>
      </c>
      <c r="I26" s="15">
        <f t="shared" si="5"/>
        <v>0</v>
      </c>
      <c r="J26" s="16"/>
    </row>
    <row r="27" spans="1:10" s="17" customFormat="1" ht="40.5" customHeight="1" x14ac:dyDescent="0.25">
      <c r="A27" s="12">
        <v>21</v>
      </c>
      <c r="B27" s="27" t="s">
        <v>33</v>
      </c>
      <c r="C27" s="13" t="s">
        <v>11</v>
      </c>
      <c r="D27" s="13">
        <v>5</v>
      </c>
      <c r="E27" s="1"/>
      <c r="F27" s="2">
        <f t="shared" si="3"/>
        <v>0</v>
      </c>
      <c r="G27" s="14"/>
      <c r="H27" s="2">
        <f t="shared" si="4"/>
        <v>0</v>
      </c>
      <c r="I27" s="15">
        <f t="shared" si="5"/>
        <v>0</v>
      </c>
      <c r="J27" s="16"/>
    </row>
    <row r="28" spans="1:10" s="17" customFormat="1" ht="50.25" customHeight="1" x14ac:dyDescent="0.25">
      <c r="A28" s="12">
        <v>22</v>
      </c>
      <c r="B28" s="27" t="s">
        <v>34</v>
      </c>
      <c r="C28" s="13" t="s">
        <v>11</v>
      </c>
      <c r="D28" s="13">
        <v>5</v>
      </c>
      <c r="E28" s="1"/>
      <c r="F28" s="2">
        <f t="shared" si="3"/>
        <v>0</v>
      </c>
      <c r="G28" s="14"/>
      <c r="H28" s="2">
        <f t="shared" si="4"/>
        <v>0</v>
      </c>
      <c r="I28" s="15">
        <f t="shared" si="5"/>
        <v>0</v>
      </c>
      <c r="J28" s="16"/>
    </row>
    <row r="29" spans="1:10" s="17" customFormat="1" ht="50.25" customHeight="1" x14ac:dyDescent="0.25">
      <c r="A29" s="12">
        <v>23</v>
      </c>
      <c r="B29" s="27" t="s">
        <v>35</v>
      </c>
      <c r="C29" s="13" t="s">
        <v>11</v>
      </c>
      <c r="D29" s="13">
        <v>1</v>
      </c>
      <c r="E29" s="1"/>
      <c r="F29" s="2">
        <f t="shared" si="3"/>
        <v>0</v>
      </c>
      <c r="G29" s="14"/>
      <c r="H29" s="2">
        <f t="shared" si="4"/>
        <v>0</v>
      </c>
      <c r="I29" s="15">
        <f t="shared" si="5"/>
        <v>0</v>
      </c>
      <c r="J29" s="16"/>
    </row>
    <row r="30" spans="1:10" s="17" customFormat="1" ht="50.25" customHeight="1" x14ac:dyDescent="0.25">
      <c r="A30" s="12">
        <v>24</v>
      </c>
      <c r="B30" s="27" t="s">
        <v>36</v>
      </c>
      <c r="C30" s="13" t="s">
        <v>11</v>
      </c>
      <c r="D30" s="13">
        <v>10</v>
      </c>
      <c r="E30" s="1"/>
      <c r="F30" s="2">
        <f t="shared" si="3"/>
        <v>0</v>
      </c>
      <c r="G30" s="14"/>
      <c r="H30" s="2">
        <f t="shared" si="4"/>
        <v>0</v>
      </c>
      <c r="I30" s="15">
        <f t="shared" si="5"/>
        <v>0</v>
      </c>
      <c r="J30" s="16"/>
    </row>
    <row r="31" spans="1:10" s="17" customFormat="1" ht="50.25" customHeight="1" x14ac:dyDescent="0.25">
      <c r="A31" s="12">
        <v>25</v>
      </c>
      <c r="B31" s="27" t="s">
        <v>37</v>
      </c>
      <c r="C31" s="13" t="s">
        <v>11</v>
      </c>
      <c r="D31" s="13">
        <v>10</v>
      </c>
      <c r="E31" s="1"/>
      <c r="F31" s="2">
        <f t="shared" si="3"/>
        <v>0</v>
      </c>
      <c r="G31" s="14"/>
      <c r="H31" s="2">
        <f t="shared" si="4"/>
        <v>0</v>
      </c>
      <c r="I31" s="15">
        <f t="shared" si="5"/>
        <v>0</v>
      </c>
      <c r="J31" s="16"/>
    </row>
    <row r="32" spans="1:10" s="17" customFormat="1" ht="50.25" customHeight="1" x14ac:dyDescent="0.25">
      <c r="A32" s="12">
        <v>26</v>
      </c>
      <c r="B32" s="27" t="s">
        <v>38</v>
      </c>
      <c r="C32" s="13" t="s">
        <v>11</v>
      </c>
      <c r="D32" s="13">
        <v>5</v>
      </c>
      <c r="E32" s="1"/>
      <c r="F32" s="2">
        <f t="shared" si="3"/>
        <v>0</v>
      </c>
      <c r="G32" s="14"/>
      <c r="H32" s="2">
        <f t="shared" si="4"/>
        <v>0</v>
      </c>
      <c r="I32" s="15">
        <f t="shared" si="5"/>
        <v>0</v>
      </c>
      <c r="J32" s="16"/>
    </row>
    <row r="33" spans="1:30" s="17" customFormat="1" ht="50.25" customHeight="1" x14ac:dyDescent="0.25">
      <c r="A33" s="12">
        <v>27</v>
      </c>
      <c r="B33" s="27" t="s">
        <v>39</v>
      </c>
      <c r="C33" s="13" t="s">
        <v>11</v>
      </c>
      <c r="D33" s="13">
        <v>5</v>
      </c>
      <c r="E33" s="1"/>
      <c r="F33" s="2">
        <f t="shared" si="3"/>
        <v>0</v>
      </c>
      <c r="G33" s="14"/>
      <c r="H33" s="2">
        <f t="shared" si="4"/>
        <v>0</v>
      </c>
      <c r="I33" s="15">
        <f t="shared" si="5"/>
        <v>0</v>
      </c>
      <c r="J33" s="16"/>
    </row>
    <row r="34" spans="1:30" s="17" customFormat="1" ht="50.25" customHeight="1" x14ac:dyDescent="0.25">
      <c r="A34" s="12">
        <v>28</v>
      </c>
      <c r="B34" s="27" t="s">
        <v>40</v>
      </c>
      <c r="C34" s="13" t="s">
        <v>11</v>
      </c>
      <c r="D34" s="13">
        <v>5</v>
      </c>
      <c r="E34" s="1"/>
      <c r="F34" s="2">
        <f t="shared" si="3"/>
        <v>0</v>
      </c>
      <c r="G34" s="14"/>
      <c r="H34" s="2">
        <f t="shared" si="4"/>
        <v>0</v>
      </c>
      <c r="I34" s="15">
        <f t="shared" si="5"/>
        <v>0</v>
      </c>
      <c r="J34" s="16"/>
    </row>
    <row r="35" spans="1:30" s="17" customFormat="1" ht="50.25" customHeight="1" x14ac:dyDescent="0.25">
      <c r="A35" s="12">
        <v>29</v>
      </c>
      <c r="B35" s="27" t="s">
        <v>41</v>
      </c>
      <c r="C35" s="13" t="s">
        <v>11</v>
      </c>
      <c r="D35" s="13">
        <v>5</v>
      </c>
      <c r="E35" s="1"/>
      <c r="F35" s="2">
        <f t="shared" si="3"/>
        <v>0</v>
      </c>
      <c r="G35" s="14"/>
      <c r="H35" s="2">
        <f t="shared" si="4"/>
        <v>0</v>
      </c>
      <c r="I35" s="15">
        <f t="shared" si="5"/>
        <v>0</v>
      </c>
      <c r="J35" s="16"/>
    </row>
    <row r="36" spans="1:30" s="17" customFormat="1" ht="50.25" customHeight="1" x14ac:dyDescent="0.25">
      <c r="A36" s="12">
        <v>30</v>
      </c>
      <c r="B36" s="28" t="s">
        <v>42</v>
      </c>
      <c r="C36" s="13" t="s">
        <v>11</v>
      </c>
      <c r="D36" s="13">
        <v>5</v>
      </c>
      <c r="E36" s="29"/>
      <c r="F36" s="2">
        <f t="shared" si="3"/>
        <v>0</v>
      </c>
      <c r="G36" s="14"/>
      <c r="H36" s="2">
        <f t="shared" si="4"/>
        <v>0</v>
      </c>
      <c r="I36" s="15">
        <f t="shared" si="5"/>
        <v>0</v>
      </c>
      <c r="J36" s="16"/>
    </row>
    <row r="37" spans="1:30" s="17" customFormat="1" ht="50.25" customHeight="1" x14ac:dyDescent="0.25">
      <c r="A37" s="12">
        <v>31</v>
      </c>
      <c r="B37" s="28" t="s">
        <v>43</v>
      </c>
      <c r="C37" s="13" t="s">
        <v>11</v>
      </c>
      <c r="D37" s="13">
        <v>4</v>
      </c>
      <c r="E37" s="29"/>
      <c r="F37" s="2">
        <f t="shared" si="3"/>
        <v>0</v>
      </c>
      <c r="G37" s="14"/>
      <c r="H37" s="2">
        <f t="shared" si="4"/>
        <v>0</v>
      </c>
      <c r="I37" s="15">
        <f t="shared" si="5"/>
        <v>0</v>
      </c>
      <c r="J37" s="16"/>
    </row>
    <row r="38" spans="1:30" s="17" customFormat="1" ht="50.25" customHeight="1" x14ac:dyDescent="0.25">
      <c r="A38" s="12">
        <v>32</v>
      </c>
      <c r="B38" s="28" t="s">
        <v>44</v>
      </c>
      <c r="C38" s="13" t="s">
        <v>11</v>
      </c>
      <c r="D38" s="13">
        <v>2</v>
      </c>
      <c r="E38" s="29"/>
      <c r="F38" s="2">
        <f t="shared" si="3"/>
        <v>0</v>
      </c>
      <c r="G38" s="14"/>
      <c r="H38" s="2">
        <f t="shared" si="4"/>
        <v>0</v>
      </c>
      <c r="I38" s="15">
        <f t="shared" si="5"/>
        <v>0</v>
      </c>
      <c r="J38" s="16"/>
    </row>
    <row r="39" spans="1:30" s="17" customFormat="1" ht="50.25" customHeight="1" x14ac:dyDescent="0.25">
      <c r="A39" s="12">
        <v>33</v>
      </c>
      <c r="B39" s="28" t="s">
        <v>45</v>
      </c>
      <c r="C39" s="13" t="s">
        <v>11</v>
      </c>
      <c r="D39" s="13">
        <v>2</v>
      </c>
      <c r="E39" s="29"/>
      <c r="F39" s="2">
        <f t="shared" si="3"/>
        <v>0</v>
      </c>
      <c r="G39" s="14"/>
      <c r="H39" s="2">
        <f t="shared" si="4"/>
        <v>0</v>
      </c>
      <c r="I39" s="15">
        <f t="shared" si="5"/>
        <v>0</v>
      </c>
      <c r="J39" s="16"/>
    </row>
    <row r="40" spans="1:30" s="17" customFormat="1" ht="50.25" customHeight="1" x14ac:dyDescent="0.25">
      <c r="A40" s="12">
        <v>34</v>
      </c>
      <c r="B40" s="28" t="s">
        <v>46</v>
      </c>
      <c r="C40" s="13" t="s">
        <v>11</v>
      </c>
      <c r="D40" s="13">
        <v>2</v>
      </c>
      <c r="E40" s="29"/>
      <c r="F40" s="2">
        <f t="shared" si="3"/>
        <v>0</v>
      </c>
      <c r="G40" s="14"/>
      <c r="H40" s="2">
        <f t="shared" si="4"/>
        <v>0</v>
      </c>
      <c r="I40" s="15">
        <f t="shared" si="5"/>
        <v>0</v>
      </c>
      <c r="J40" s="16"/>
    </row>
    <row r="41" spans="1:30" s="17" customFormat="1" ht="50.25" customHeight="1" x14ac:dyDescent="0.25">
      <c r="A41" s="12">
        <v>35</v>
      </c>
      <c r="B41" s="28" t="s">
        <v>47</v>
      </c>
      <c r="C41" s="13" t="s">
        <v>11</v>
      </c>
      <c r="D41" s="13">
        <v>2</v>
      </c>
      <c r="E41" s="29"/>
      <c r="F41" s="2">
        <f t="shared" si="3"/>
        <v>0</v>
      </c>
      <c r="G41" s="14"/>
      <c r="H41" s="2">
        <f t="shared" si="4"/>
        <v>0</v>
      </c>
      <c r="I41" s="15">
        <f t="shared" si="5"/>
        <v>0</v>
      </c>
      <c r="J41" s="16"/>
    </row>
    <row r="42" spans="1:30" ht="20.25" customHeight="1" thickBot="1" x14ac:dyDescent="0.3">
      <c r="A42" s="18"/>
      <c r="B42" s="36" t="s">
        <v>6</v>
      </c>
      <c r="C42" s="37"/>
      <c r="D42" s="37"/>
      <c r="E42" s="38"/>
      <c r="F42" s="3">
        <f>SUM(F7:F41)</f>
        <v>0</v>
      </c>
      <c r="G42" s="19"/>
      <c r="H42" s="19"/>
      <c r="I42" s="4">
        <f>SUM(I7:I41)</f>
        <v>0</v>
      </c>
      <c r="J42" s="20"/>
      <c r="Q42" s="21"/>
    </row>
    <row r="43" spans="1:30" ht="20.25" customHeight="1" x14ac:dyDescent="0.25">
      <c r="A43" s="22"/>
      <c r="B43" s="23"/>
      <c r="C43" s="22"/>
      <c r="D43" s="24"/>
      <c r="E43" s="22"/>
      <c r="F43" s="22"/>
      <c r="G43" s="22"/>
      <c r="H43" s="22"/>
      <c r="I43" s="22"/>
    </row>
    <row r="44" spans="1:30" ht="58.5" customHeight="1" x14ac:dyDescent="0.25">
      <c r="A44" s="22"/>
      <c r="B44" s="39" t="s">
        <v>12</v>
      </c>
      <c r="C44" s="39"/>
      <c r="D44" s="39"/>
      <c r="E44" s="39"/>
      <c r="F44" s="25"/>
      <c r="G44" s="25"/>
      <c r="H44" s="25"/>
      <c r="I44" s="2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6" spans="1:30" ht="15.75" thickBot="1" x14ac:dyDescent="0.3"/>
    <row r="47" spans="1:30" ht="60" x14ac:dyDescent="0.25">
      <c r="A47" s="8" t="s">
        <v>1</v>
      </c>
      <c r="B47" s="9" t="s">
        <v>2</v>
      </c>
      <c r="C47" s="8" t="s">
        <v>7</v>
      </c>
      <c r="D47" s="8" t="s">
        <v>0</v>
      </c>
      <c r="E47" s="10" t="s">
        <v>3</v>
      </c>
      <c r="F47" s="10" t="s">
        <v>4</v>
      </c>
      <c r="G47" s="10" t="s">
        <v>9</v>
      </c>
      <c r="H47" s="10" t="s">
        <v>10</v>
      </c>
      <c r="I47" s="10" t="s">
        <v>5</v>
      </c>
      <c r="J47" s="11" t="s">
        <v>8</v>
      </c>
    </row>
    <row r="48" spans="1:30" x14ac:dyDescent="0.25">
      <c r="A48" s="35" t="s">
        <v>80</v>
      </c>
      <c r="B48" s="35"/>
      <c r="C48" s="35"/>
      <c r="D48" s="35"/>
      <c r="E48" s="35"/>
      <c r="F48" s="35"/>
      <c r="G48" s="35"/>
      <c r="H48" s="35"/>
      <c r="I48" s="35"/>
      <c r="J48" s="35"/>
    </row>
    <row r="49" spans="1:30" s="17" customFormat="1" ht="56.25" customHeight="1" x14ac:dyDescent="0.25">
      <c r="A49" s="12">
        <v>1</v>
      </c>
      <c r="B49" s="27" t="s">
        <v>49</v>
      </c>
      <c r="C49" s="13" t="s">
        <v>53</v>
      </c>
      <c r="D49" s="13">
        <v>1</v>
      </c>
      <c r="E49" s="1"/>
      <c r="F49" s="2">
        <f t="shared" ref="F49:F52" si="6">E49*D49</f>
        <v>0</v>
      </c>
      <c r="G49" s="14"/>
      <c r="H49" s="2">
        <f t="shared" ref="H49:H52" si="7">F49*G49</f>
        <v>0</v>
      </c>
      <c r="I49" s="15">
        <f t="shared" ref="I49:I52" si="8">F49+H49</f>
        <v>0</v>
      </c>
      <c r="J49" s="16"/>
    </row>
    <row r="50" spans="1:30" s="17" customFormat="1" ht="50.25" customHeight="1" x14ac:dyDescent="0.25">
      <c r="A50" s="12">
        <v>2</v>
      </c>
      <c r="B50" s="27" t="s">
        <v>50</v>
      </c>
      <c r="C50" s="13" t="s">
        <v>11</v>
      </c>
      <c r="D50" s="13">
        <v>1</v>
      </c>
      <c r="E50" s="1"/>
      <c r="F50" s="2">
        <f t="shared" si="6"/>
        <v>0</v>
      </c>
      <c r="G50" s="14"/>
      <c r="H50" s="2">
        <f t="shared" si="7"/>
        <v>0</v>
      </c>
      <c r="I50" s="15">
        <f t="shared" si="8"/>
        <v>0</v>
      </c>
      <c r="J50" s="16"/>
    </row>
    <row r="51" spans="1:30" s="17" customFormat="1" ht="42.75" customHeight="1" x14ac:dyDescent="0.25">
      <c r="A51" s="12">
        <v>3</v>
      </c>
      <c r="B51" s="27" t="s">
        <v>51</v>
      </c>
      <c r="C51" s="13" t="s">
        <v>11</v>
      </c>
      <c r="D51" s="13">
        <v>3</v>
      </c>
      <c r="E51" s="1"/>
      <c r="F51" s="2">
        <f t="shared" si="6"/>
        <v>0</v>
      </c>
      <c r="G51" s="14"/>
      <c r="H51" s="2">
        <f t="shared" si="7"/>
        <v>0</v>
      </c>
      <c r="I51" s="15">
        <f t="shared" si="8"/>
        <v>0</v>
      </c>
      <c r="J51" s="16"/>
    </row>
    <row r="52" spans="1:30" s="17" customFormat="1" ht="50.25" customHeight="1" x14ac:dyDescent="0.25">
      <c r="A52" s="12">
        <v>4</v>
      </c>
      <c r="B52" s="27" t="s">
        <v>52</v>
      </c>
      <c r="C52" s="13" t="s">
        <v>11</v>
      </c>
      <c r="D52" s="13">
        <v>1</v>
      </c>
      <c r="E52" s="1"/>
      <c r="F52" s="2">
        <f t="shared" si="6"/>
        <v>0</v>
      </c>
      <c r="G52" s="14"/>
      <c r="H52" s="2">
        <f t="shared" si="7"/>
        <v>0</v>
      </c>
      <c r="I52" s="15">
        <f t="shared" si="8"/>
        <v>0</v>
      </c>
      <c r="J52" s="16"/>
    </row>
    <row r="53" spans="1:30" ht="20.25" customHeight="1" thickBot="1" x14ac:dyDescent="0.3">
      <c r="A53" s="18"/>
      <c r="B53" s="36" t="s">
        <v>6</v>
      </c>
      <c r="C53" s="37"/>
      <c r="D53" s="37"/>
      <c r="E53" s="38"/>
      <c r="F53" s="3">
        <f>SUM(F49:F52)</f>
        <v>0</v>
      </c>
      <c r="G53" s="19"/>
      <c r="H53" s="19"/>
      <c r="I53" s="4">
        <f>SUM(I49:I52)</f>
        <v>0</v>
      </c>
      <c r="J53" s="20"/>
      <c r="Q53" s="21"/>
    </row>
    <row r="54" spans="1:30" ht="20.25" customHeight="1" x14ac:dyDescent="0.25">
      <c r="A54" s="22"/>
      <c r="B54" s="23"/>
      <c r="C54" s="22"/>
      <c r="D54" s="24"/>
      <c r="E54" s="22"/>
      <c r="F54" s="22"/>
      <c r="G54" s="22"/>
      <c r="H54" s="22"/>
      <c r="I54" s="22"/>
    </row>
    <row r="55" spans="1:30" ht="58.5" customHeight="1" x14ac:dyDescent="0.25">
      <c r="A55" s="22"/>
      <c r="B55" s="39" t="s">
        <v>12</v>
      </c>
      <c r="C55" s="39"/>
      <c r="D55" s="39"/>
      <c r="E55" s="39"/>
      <c r="F55" s="25"/>
      <c r="G55" s="25"/>
      <c r="H55" s="25"/>
      <c r="I55" s="2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</row>
    <row r="57" spans="1:30" ht="15.75" thickBot="1" x14ac:dyDescent="0.3"/>
    <row r="58" spans="1:30" ht="60" x14ac:dyDescent="0.25">
      <c r="A58" s="8" t="s">
        <v>1</v>
      </c>
      <c r="B58" s="9" t="s">
        <v>2</v>
      </c>
      <c r="C58" s="8" t="s">
        <v>7</v>
      </c>
      <c r="D58" s="8" t="s">
        <v>0</v>
      </c>
      <c r="E58" s="10" t="s">
        <v>3</v>
      </c>
      <c r="F58" s="10" t="s">
        <v>4</v>
      </c>
      <c r="G58" s="10" t="s">
        <v>9</v>
      </c>
      <c r="H58" s="10" t="s">
        <v>10</v>
      </c>
      <c r="I58" s="10" t="s">
        <v>5</v>
      </c>
      <c r="J58" s="11" t="s">
        <v>8</v>
      </c>
    </row>
    <row r="59" spans="1:30" x14ac:dyDescent="0.25">
      <c r="A59" s="35" t="s">
        <v>81</v>
      </c>
      <c r="B59" s="35"/>
      <c r="C59" s="35"/>
      <c r="D59" s="35"/>
      <c r="E59" s="35"/>
      <c r="F59" s="35"/>
      <c r="G59" s="35"/>
      <c r="H59" s="35"/>
      <c r="I59" s="35"/>
      <c r="J59" s="35"/>
    </row>
    <row r="60" spans="1:30" s="17" customFormat="1" ht="39.75" customHeight="1" x14ac:dyDescent="0.25">
      <c r="A60" s="12">
        <v>1</v>
      </c>
      <c r="B60" s="27" t="s">
        <v>48</v>
      </c>
      <c r="C60" s="13" t="s">
        <v>13</v>
      </c>
      <c r="D60" s="13">
        <v>6</v>
      </c>
      <c r="E60" s="1"/>
      <c r="F60" s="2">
        <f t="shared" ref="F60" si="9">E60*D60</f>
        <v>0</v>
      </c>
      <c r="G60" s="14"/>
      <c r="H60" s="2">
        <f t="shared" ref="H60" si="10">F60*G60</f>
        <v>0</v>
      </c>
      <c r="I60" s="15">
        <f t="shared" ref="I60" si="11">F60+H60</f>
        <v>0</v>
      </c>
      <c r="J60" s="16"/>
    </row>
    <row r="61" spans="1:30" ht="20.25" customHeight="1" thickBot="1" x14ac:dyDescent="0.3">
      <c r="A61" s="18"/>
      <c r="B61" s="36" t="s">
        <v>6</v>
      </c>
      <c r="C61" s="37"/>
      <c r="D61" s="37"/>
      <c r="E61" s="38"/>
      <c r="F61" s="3">
        <f>SUM(F60:F60)</f>
        <v>0</v>
      </c>
      <c r="G61" s="19"/>
      <c r="H61" s="19"/>
      <c r="I61" s="4">
        <f>SUM(I60:I60)</f>
        <v>0</v>
      </c>
      <c r="J61" s="20"/>
      <c r="Q61" s="21"/>
    </row>
    <row r="62" spans="1:30" ht="20.25" customHeight="1" x14ac:dyDescent="0.25">
      <c r="A62" s="22"/>
      <c r="B62" s="23"/>
      <c r="C62" s="22"/>
      <c r="D62" s="24"/>
      <c r="E62" s="22"/>
      <c r="F62" s="22"/>
      <c r="G62" s="22"/>
      <c r="H62" s="22"/>
      <c r="I62" s="22"/>
    </row>
    <row r="63" spans="1:30" ht="58.5" customHeight="1" x14ac:dyDescent="0.25">
      <c r="A63" s="22"/>
      <c r="B63" s="39" t="s">
        <v>12</v>
      </c>
      <c r="C63" s="39"/>
      <c r="D63" s="39"/>
      <c r="E63" s="39"/>
      <c r="F63" s="25"/>
      <c r="G63" s="25"/>
      <c r="H63" s="25"/>
      <c r="I63" s="25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</row>
    <row r="65" spans="1:30" ht="15.75" thickBot="1" x14ac:dyDescent="0.3"/>
    <row r="66" spans="1:30" ht="60" x14ac:dyDescent="0.25">
      <c r="A66" s="8" t="s">
        <v>1</v>
      </c>
      <c r="B66" s="9" t="s">
        <v>2</v>
      </c>
      <c r="C66" s="8" t="s">
        <v>7</v>
      </c>
      <c r="D66" s="8" t="s">
        <v>0</v>
      </c>
      <c r="E66" s="10" t="s">
        <v>3</v>
      </c>
      <c r="F66" s="10" t="s">
        <v>4</v>
      </c>
      <c r="G66" s="10" t="s">
        <v>9</v>
      </c>
      <c r="H66" s="10" t="s">
        <v>10</v>
      </c>
      <c r="I66" s="10" t="s">
        <v>5</v>
      </c>
      <c r="J66" s="11" t="s">
        <v>8</v>
      </c>
    </row>
    <row r="67" spans="1:30" x14ac:dyDescent="0.25">
      <c r="A67" s="35" t="s">
        <v>82</v>
      </c>
      <c r="B67" s="35"/>
      <c r="C67" s="35"/>
      <c r="D67" s="35"/>
      <c r="E67" s="35"/>
      <c r="F67" s="35"/>
      <c r="G67" s="35"/>
      <c r="H67" s="35"/>
      <c r="I67" s="35"/>
      <c r="J67" s="35"/>
    </row>
    <row r="68" spans="1:30" s="17" customFormat="1" ht="39.75" customHeight="1" x14ac:dyDescent="0.25">
      <c r="A68" s="12">
        <v>1</v>
      </c>
      <c r="B68" s="27" t="s">
        <v>57</v>
      </c>
      <c r="C68" s="13" t="s">
        <v>55</v>
      </c>
      <c r="D68" s="13">
        <v>2</v>
      </c>
      <c r="E68" s="1"/>
      <c r="F68" s="2">
        <f t="shared" ref="F68:F73" si="12">E68*D68</f>
        <v>0</v>
      </c>
      <c r="G68" s="14"/>
      <c r="H68" s="2">
        <f t="shared" ref="H68" si="13">F68*G68</f>
        <v>0</v>
      </c>
      <c r="I68" s="15">
        <f t="shared" ref="I68" si="14">F68+H68</f>
        <v>0</v>
      </c>
      <c r="J68" s="16"/>
    </row>
    <row r="69" spans="1:30" s="17" customFormat="1" ht="39.75" customHeight="1" x14ac:dyDescent="0.25">
      <c r="A69" s="30">
        <v>2</v>
      </c>
      <c r="B69" s="28" t="s">
        <v>58</v>
      </c>
      <c r="C69" s="13" t="s">
        <v>55</v>
      </c>
      <c r="D69" s="13">
        <v>2</v>
      </c>
      <c r="E69" s="29"/>
      <c r="F69" s="2">
        <f t="shared" si="12"/>
        <v>0</v>
      </c>
      <c r="G69" s="14"/>
      <c r="H69" s="2">
        <f t="shared" ref="H69:H73" si="15">F69*G69</f>
        <v>0</v>
      </c>
      <c r="I69" s="15">
        <f t="shared" ref="I69:I73" si="16">F69+H69</f>
        <v>0</v>
      </c>
      <c r="J69" s="16"/>
    </row>
    <row r="70" spans="1:30" s="17" customFormat="1" ht="39.75" customHeight="1" x14ac:dyDescent="0.25">
      <c r="A70" s="12">
        <v>3</v>
      </c>
      <c r="B70" s="28" t="s">
        <v>59</v>
      </c>
      <c r="C70" s="13" t="s">
        <v>55</v>
      </c>
      <c r="D70" s="13">
        <v>1</v>
      </c>
      <c r="E70" s="29"/>
      <c r="F70" s="2">
        <f t="shared" si="12"/>
        <v>0</v>
      </c>
      <c r="G70" s="14"/>
      <c r="H70" s="2">
        <f t="shared" si="15"/>
        <v>0</v>
      </c>
      <c r="I70" s="15">
        <f t="shared" si="16"/>
        <v>0</v>
      </c>
      <c r="J70" s="16"/>
    </row>
    <row r="71" spans="1:30" s="17" customFormat="1" ht="39.75" customHeight="1" x14ac:dyDescent="0.25">
      <c r="A71" s="30">
        <v>4</v>
      </c>
      <c r="B71" s="28" t="s">
        <v>60</v>
      </c>
      <c r="C71" s="13" t="s">
        <v>55</v>
      </c>
      <c r="D71" s="13">
        <v>1</v>
      </c>
      <c r="E71" s="29"/>
      <c r="F71" s="2">
        <f t="shared" si="12"/>
        <v>0</v>
      </c>
      <c r="G71" s="14"/>
      <c r="H71" s="2">
        <f t="shared" si="15"/>
        <v>0</v>
      </c>
      <c r="I71" s="15">
        <f t="shared" si="16"/>
        <v>0</v>
      </c>
      <c r="J71" s="16"/>
    </row>
    <row r="72" spans="1:30" s="17" customFormat="1" ht="39.75" customHeight="1" x14ac:dyDescent="0.25">
      <c r="A72" s="12">
        <v>5</v>
      </c>
      <c r="B72" s="28" t="s">
        <v>61</v>
      </c>
      <c r="C72" s="13" t="s">
        <v>55</v>
      </c>
      <c r="D72" s="13">
        <v>1</v>
      </c>
      <c r="E72" s="29"/>
      <c r="F72" s="2">
        <f t="shared" si="12"/>
        <v>0</v>
      </c>
      <c r="G72" s="14"/>
      <c r="H72" s="2">
        <f t="shared" si="15"/>
        <v>0</v>
      </c>
      <c r="I72" s="15">
        <f t="shared" si="16"/>
        <v>0</v>
      </c>
      <c r="J72" s="16"/>
    </row>
    <row r="73" spans="1:30" s="17" customFormat="1" ht="39.75" customHeight="1" x14ac:dyDescent="0.25">
      <c r="A73" s="30">
        <v>6</v>
      </c>
      <c r="B73" s="28" t="s">
        <v>88</v>
      </c>
      <c r="C73" s="13" t="s">
        <v>89</v>
      </c>
      <c r="D73" s="13">
        <v>1</v>
      </c>
      <c r="E73" s="29"/>
      <c r="F73" s="2">
        <f t="shared" si="12"/>
        <v>0</v>
      </c>
      <c r="G73" s="14"/>
      <c r="H73" s="2">
        <f t="shared" si="15"/>
        <v>0</v>
      </c>
      <c r="I73" s="15">
        <f t="shared" si="16"/>
        <v>0</v>
      </c>
      <c r="J73" s="16"/>
    </row>
    <row r="74" spans="1:30" ht="20.25" customHeight="1" thickBot="1" x14ac:dyDescent="0.3">
      <c r="A74" s="18"/>
      <c r="B74" s="36" t="s">
        <v>6</v>
      </c>
      <c r="C74" s="37"/>
      <c r="D74" s="37"/>
      <c r="E74" s="38"/>
      <c r="F74" s="3">
        <f>SUM(F68:F73)</f>
        <v>0</v>
      </c>
      <c r="G74" s="19"/>
      <c r="H74" s="19"/>
      <c r="I74" s="4">
        <f>SUM(I68:I73)</f>
        <v>0</v>
      </c>
      <c r="J74" s="20"/>
      <c r="Q74" s="21"/>
    </row>
    <row r="75" spans="1:30" ht="20.25" customHeight="1" x14ac:dyDescent="0.25">
      <c r="A75" s="22"/>
      <c r="B75" s="23"/>
      <c r="C75" s="22"/>
      <c r="D75" s="24"/>
      <c r="E75" s="22"/>
      <c r="F75" s="22"/>
      <c r="G75" s="22"/>
      <c r="H75" s="22"/>
      <c r="I75" s="22"/>
    </row>
    <row r="76" spans="1:30" ht="58.5" customHeight="1" x14ac:dyDescent="0.25">
      <c r="A76" s="22"/>
      <c r="B76" s="39" t="s">
        <v>12</v>
      </c>
      <c r="C76" s="39"/>
      <c r="D76" s="39"/>
      <c r="E76" s="39"/>
      <c r="F76" s="25"/>
      <c r="G76" s="25"/>
      <c r="H76" s="25"/>
      <c r="I76" s="25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8" spans="1:30" ht="15.75" thickBot="1" x14ac:dyDescent="0.3"/>
    <row r="79" spans="1:30" ht="60" x14ac:dyDescent="0.25">
      <c r="A79" s="8" t="s">
        <v>1</v>
      </c>
      <c r="B79" s="9" t="s">
        <v>2</v>
      </c>
      <c r="C79" s="8" t="s">
        <v>7</v>
      </c>
      <c r="D79" s="8" t="s">
        <v>0</v>
      </c>
      <c r="E79" s="10" t="s">
        <v>3</v>
      </c>
      <c r="F79" s="10" t="s">
        <v>4</v>
      </c>
      <c r="G79" s="10" t="s">
        <v>9</v>
      </c>
      <c r="H79" s="10" t="s">
        <v>10</v>
      </c>
      <c r="I79" s="10" t="s">
        <v>5</v>
      </c>
      <c r="J79" s="11" t="s">
        <v>8</v>
      </c>
    </row>
    <row r="80" spans="1:30" x14ac:dyDescent="0.25">
      <c r="A80" s="35" t="s">
        <v>83</v>
      </c>
      <c r="B80" s="35"/>
      <c r="C80" s="35"/>
      <c r="D80" s="35"/>
      <c r="E80" s="35"/>
      <c r="F80" s="35"/>
      <c r="G80" s="35"/>
      <c r="H80" s="35"/>
      <c r="I80" s="35"/>
      <c r="J80" s="35"/>
    </row>
    <row r="81" spans="1:30" s="17" customFormat="1" ht="39.75" customHeight="1" x14ac:dyDescent="0.25">
      <c r="A81" s="12">
        <v>1</v>
      </c>
      <c r="B81" s="27" t="s">
        <v>62</v>
      </c>
      <c r="C81" s="13" t="s">
        <v>55</v>
      </c>
      <c r="D81" s="13">
        <v>5</v>
      </c>
      <c r="E81" s="1"/>
      <c r="F81" s="2">
        <f t="shared" ref="F81" si="17">E81*D81</f>
        <v>0</v>
      </c>
      <c r="G81" s="14"/>
      <c r="H81" s="2">
        <f t="shared" ref="H81" si="18">F81*G81</f>
        <v>0</v>
      </c>
      <c r="I81" s="15">
        <f t="shared" ref="I81" si="19">F81+H81</f>
        <v>0</v>
      </c>
      <c r="J81" s="16"/>
    </row>
    <row r="82" spans="1:30" ht="20.25" customHeight="1" thickBot="1" x14ac:dyDescent="0.3">
      <c r="A82" s="18"/>
      <c r="B82" s="36" t="s">
        <v>6</v>
      </c>
      <c r="C82" s="37"/>
      <c r="D82" s="37"/>
      <c r="E82" s="38"/>
      <c r="F82" s="3">
        <f>SUM(F81:F81)</f>
        <v>0</v>
      </c>
      <c r="G82" s="19"/>
      <c r="H82" s="19"/>
      <c r="I82" s="4">
        <f>SUM(I81:I81)</f>
        <v>0</v>
      </c>
      <c r="J82" s="20"/>
      <c r="Q82" s="21"/>
    </row>
    <row r="83" spans="1:30" ht="20.25" customHeight="1" x14ac:dyDescent="0.25">
      <c r="A83" s="22"/>
      <c r="B83" s="23"/>
      <c r="C83" s="22"/>
      <c r="D83" s="24"/>
      <c r="E83" s="22"/>
      <c r="F83" s="22"/>
      <c r="G83" s="22"/>
      <c r="H83" s="22"/>
      <c r="I83" s="22"/>
    </row>
    <row r="84" spans="1:30" ht="58.5" customHeight="1" x14ac:dyDescent="0.25">
      <c r="A84" s="22"/>
      <c r="B84" s="39" t="s">
        <v>12</v>
      </c>
      <c r="C84" s="39"/>
      <c r="D84" s="39"/>
      <c r="E84" s="39"/>
      <c r="F84" s="25"/>
      <c r="G84" s="25"/>
      <c r="H84" s="25"/>
      <c r="I84" s="25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6" spans="1:30" ht="15.75" thickBot="1" x14ac:dyDescent="0.3"/>
    <row r="87" spans="1:30" ht="60" x14ac:dyDescent="0.25">
      <c r="A87" s="8" t="s">
        <v>1</v>
      </c>
      <c r="B87" s="9" t="s">
        <v>2</v>
      </c>
      <c r="C87" s="8" t="s">
        <v>7</v>
      </c>
      <c r="D87" s="8" t="s">
        <v>0</v>
      </c>
      <c r="E87" s="10" t="s">
        <v>3</v>
      </c>
      <c r="F87" s="10" t="s">
        <v>4</v>
      </c>
      <c r="G87" s="10" t="s">
        <v>9</v>
      </c>
      <c r="H87" s="10" t="s">
        <v>10</v>
      </c>
      <c r="I87" s="10" t="s">
        <v>5</v>
      </c>
      <c r="J87" s="11" t="s">
        <v>8</v>
      </c>
    </row>
    <row r="88" spans="1:30" x14ac:dyDescent="0.25">
      <c r="A88" s="35" t="s">
        <v>84</v>
      </c>
      <c r="B88" s="35"/>
      <c r="C88" s="35"/>
      <c r="D88" s="35"/>
      <c r="E88" s="35"/>
      <c r="F88" s="35"/>
      <c r="G88" s="35"/>
      <c r="H88" s="35"/>
      <c r="I88" s="35"/>
      <c r="J88" s="35"/>
    </row>
    <row r="89" spans="1:30" s="17" customFormat="1" ht="39.75" customHeight="1" x14ac:dyDescent="0.25">
      <c r="A89" s="12">
        <v>1</v>
      </c>
      <c r="B89" s="27" t="s">
        <v>54</v>
      </c>
      <c r="C89" s="13" t="s">
        <v>55</v>
      </c>
      <c r="D89" s="13">
        <v>1</v>
      </c>
      <c r="E89" s="1"/>
      <c r="F89" s="2">
        <f t="shared" ref="F89" si="20">E89*D89</f>
        <v>0</v>
      </c>
      <c r="G89" s="14"/>
      <c r="H89" s="2">
        <f t="shared" ref="H89" si="21">F89*G89</f>
        <v>0</v>
      </c>
      <c r="I89" s="15">
        <f t="shared" ref="I89" si="22">F89+H89</f>
        <v>0</v>
      </c>
      <c r="J89" s="16"/>
    </row>
    <row r="90" spans="1:30" ht="20.25" customHeight="1" thickBot="1" x14ac:dyDescent="0.3">
      <c r="A90" s="18"/>
      <c r="B90" s="36" t="s">
        <v>6</v>
      </c>
      <c r="C90" s="37"/>
      <c r="D90" s="37"/>
      <c r="E90" s="38"/>
      <c r="F90" s="3">
        <f>SUM(F89:F89)</f>
        <v>0</v>
      </c>
      <c r="G90" s="19"/>
      <c r="H90" s="19"/>
      <c r="I90" s="4">
        <f>SUM(I89:I89)</f>
        <v>0</v>
      </c>
      <c r="J90" s="20"/>
      <c r="Q90" s="21"/>
    </row>
    <row r="91" spans="1:30" ht="20.25" customHeight="1" x14ac:dyDescent="0.25">
      <c r="A91" s="22"/>
      <c r="B91" s="23"/>
      <c r="C91" s="22"/>
      <c r="D91" s="24"/>
      <c r="E91" s="22"/>
      <c r="F91" s="22"/>
      <c r="G91" s="22"/>
      <c r="H91" s="22"/>
      <c r="I91" s="22"/>
    </row>
    <row r="92" spans="1:30" ht="58.5" customHeight="1" x14ac:dyDescent="0.25">
      <c r="A92" s="22"/>
      <c r="B92" s="39" t="s">
        <v>12</v>
      </c>
      <c r="C92" s="39"/>
      <c r="D92" s="39"/>
      <c r="E92" s="39"/>
      <c r="F92" s="25"/>
      <c r="G92" s="25"/>
      <c r="H92" s="25"/>
      <c r="I92" s="25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ht="15.75" thickBot="1" x14ac:dyDescent="0.3"/>
    <row r="94" spans="1:30" ht="60" x14ac:dyDescent="0.25">
      <c r="A94" s="8" t="s">
        <v>1</v>
      </c>
      <c r="B94" s="9" t="s">
        <v>2</v>
      </c>
      <c r="C94" s="8" t="s">
        <v>7</v>
      </c>
      <c r="D94" s="8" t="s">
        <v>0</v>
      </c>
      <c r="E94" s="10" t="s">
        <v>3</v>
      </c>
      <c r="F94" s="10" t="s">
        <v>4</v>
      </c>
      <c r="G94" s="10" t="s">
        <v>9</v>
      </c>
      <c r="H94" s="10" t="s">
        <v>10</v>
      </c>
      <c r="I94" s="10" t="s">
        <v>5</v>
      </c>
      <c r="J94" s="11" t="s">
        <v>8</v>
      </c>
    </row>
    <row r="95" spans="1:30" x14ac:dyDescent="0.25">
      <c r="A95" s="35" t="s">
        <v>85</v>
      </c>
      <c r="B95" s="35"/>
      <c r="C95" s="35"/>
      <c r="D95" s="35"/>
      <c r="E95" s="35"/>
      <c r="F95" s="35"/>
      <c r="G95" s="35"/>
      <c r="H95" s="35"/>
      <c r="I95" s="35"/>
      <c r="J95" s="35"/>
    </row>
    <row r="96" spans="1:30" s="17" customFormat="1" ht="39.75" customHeight="1" x14ac:dyDescent="0.25">
      <c r="A96" s="30">
        <v>1</v>
      </c>
      <c r="B96" s="27" t="s">
        <v>63</v>
      </c>
      <c r="C96" s="13" t="s">
        <v>11</v>
      </c>
      <c r="D96" s="13">
        <v>10</v>
      </c>
      <c r="E96" s="1"/>
      <c r="F96" s="2">
        <f t="shared" ref="F96:F100" si="23">E96*D96</f>
        <v>0</v>
      </c>
      <c r="G96" s="14"/>
      <c r="H96" s="2">
        <f t="shared" ref="H96:H100" si="24">F96*G96</f>
        <v>0</v>
      </c>
      <c r="I96" s="15">
        <f t="shared" ref="I96:I100" si="25">F96+H96</f>
        <v>0</v>
      </c>
      <c r="J96" s="16"/>
    </row>
    <row r="97" spans="1:30" s="17" customFormat="1" ht="39.75" customHeight="1" x14ac:dyDescent="0.25">
      <c r="A97" s="12">
        <v>2</v>
      </c>
      <c r="B97" s="27" t="s">
        <v>64</v>
      </c>
      <c r="C97" s="13" t="s">
        <v>11</v>
      </c>
      <c r="D97" s="13">
        <v>10</v>
      </c>
      <c r="E97" s="1"/>
      <c r="F97" s="2">
        <f t="shared" si="23"/>
        <v>0</v>
      </c>
      <c r="G97" s="14"/>
      <c r="H97" s="2">
        <f t="shared" si="24"/>
        <v>0</v>
      </c>
      <c r="I97" s="15">
        <f t="shared" si="25"/>
        <v>0</v>
      </c>
      <c r="J97" s="16"/>
    </row>
    <row r="98" spans="1:30" s="17" customFormat="1" ht="39.75" customHeight="1" x14ac:dyDescent="0.25">
      <c r="A98" s="30">
        <v>3</v>
      </c>
      <c r="B98" s="27" t="s">
        <v>67</v>
      </c>
      <c r="C98" s="13" t="s">
        <v>11</v>
      </c>
      <c r="D98" s="13">
        <v>10</v>
      </c>
      <c r="E98" s="1"/>
      <c r="F98" s="2">
        <f t="shared" si="23"/>
        <v>0</v>
      </c>
      <c r="G98" s="14"/>
      <c r="H98" s="2">
        <f t="shared" si="24"/>
        <v>0</v>
      </c>
      <c r="I98" s="15">
        <f t="shared" si="25"/>
        <v>0</v>
      </c>
      <c r="J98" s="16"/>
    </row>
    <row r="99" spans="1:30" s="17" customFormat="1" ht="39.75" customHeight="1" x14ac:dyDescent="0.25">
      <c r="A99" s="12">
        <v>4</v>
      </c>
      <c r="B99" s="27" t="s">
        <v>65</v>
      </c>
      <c r="C99" s="13" t="s">
        <v>55</v>
      </c>
      <c r="D99" s="13">
        <v>100</v>
      </c>
      <c r="E99" s="1"/>
      <c r="F99" s="2">
        <f t="shared" si="23"/>
        <v>0</v>
      </c>
      <c r="G99" s="14"/>
      <c r="H99" s="2">
        <f t="shared" si="24"/>
        <v>0</v>
      </c>
      <c r="I99" s="15">
        <f t="shared" si="25"/>
        <v>0</v>
      </c>
      <c r="J99" s="16"/>
    </row>
    <row r="100" spans="1:30" s="17" customFormat="1" ht="39.75" customHeight="1" x14ac:dyDescent="0.25">
      <c r="A100" s="30">
        <v>5</v>
      </c>
      <c r="B100" s="28" t="s">
        <v>66</v>
      </c>
      <c r="C100" s="13" t="s">
        <v>11</v>
      </c>
      <c r="D100" s="13">
        <v>5</v>
      </c>
      <c r="E100" s="29"/>
      <c r="F100" s="2">
        <f t="shared" si="23"/>
        <v>0</v>
      </c>
      <c r="G100" s="14"/>
      <c r="H100" s="2">
        <f t="shared" si="24"/>
        <v>0</v>
      </c>
      <c r="I100" s="15">
        <f t="shared" si="25"/>
        <v>0</v>
      </c>
      <c r="J100" s="16"/>
    </row>
    <row r="101" spans="1:30" ht="20.25" customHeight="1" thickBot="1" x14ac:dyDescent="0.3">
      <c r="A101" s="18"/>
      <c r="B101" s="36" t="s">
        <v>6</v>
      </c>
      <c r="C101" s="37"/>
      <c r="D101" s="37"/>
      <c r="E101" s="38"/>
      <c r="F101" s="3">
        <f>SUM(F96:F100)</f>
        <v>0</v>
      </c>
      <c r="G101" s="19"/>
      <c r="H101" s="19"/>
      <c r="I101" s="4">
        <f>SUM(I96:I100)</f>
        <v>0</v>
      </c>
      <c r="J101" s="20"/>
      <c r="Q101" s="21"/>
    </row>
    <row r="102" spans="1:30" ht="20.25" customHeight="1" x14ac:dyDescent="0.25">
      <c r="A102" s="22"/>
      <c r="B102" s="23"/>
      <c r="C102" s="22"/>
      <c r="D102" s="24"/>
      <c r="E102" s="22"/>
      <c r="F102" s="22"/>
      <c r="G102" s="22"/>
      <c r="H102" s="22"/>
      <c r="I102" s="22"/>
    </row>
    <row r="103" spans="1:30" ht="58.5" customHeight="1" x14ac:dyDescent="0.25">
      <c r="A103" s="22"/>
      <c r="B103" s="39" t="s">
        <v>12</v>
      </c>
      <c r="C103" s="39"/>
      <c r="D103" s="39"/>
      <c r="E103" s="39"/>
      <c r="F103" s="25"/>
      <c r="G103" s="25"/>
      <c r="H103" s="25"/>
      <c r="I103" s="25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</row>
    <row r="106" spans="1:30" ht="15.75" thickBot="1" x14ac:dyDescent="0.3"/>
    <row r="107" spans="1:30" ht="60" x14ac:dyDescent="0.25">
      <c r="A107" s="8" t="s">
        <v>1</v>
      </c>
      <c r="B107" s="9" t="s">
        <v>2</v>
      </c>
      <c r="C107" s="8" t="s">
        <v>7</v>
      </c>
      <c r="D107" s="8" t="s">
        <v>0</v>
      </c>
      <c r="E107" s="10" t="s">
        <v>3</v>
      </c>
      <c r="F107" s="10" t="s">
        <v>4</v>
      </c>
      <c r="G107" s="10" t="s">
        <v>9</v>
      </c>
      <c r="H107" s="10" t="s">
        <v>10</v>
      </c>
      <c r="I107" s="10" t="s">
        <v>5</v>
      </c>
      <c r="J107" s="11" t="s">
        <v>8</v>
      </c>
    </row>
    <row r="108" spans="1:30" x14ac:dyDescent="0.25">
      <c r="A108" s="35" t="s">
        <v>86</v>
      </c>
      <c r="B108" s="35"/>
      <c r="C108" s="35"/>
      <c r="D108" s="35"/>
      <c r="E108" s="35"/>
      <c r="F108" s="35"/>
      <c r="G108" s="35"/>
      <c r="H108" s="35"/>
      <c r="I108" s="35"/>
      <c r="J108" s="35"/>
    </row>
    <row r="109" spans="1:30" s="17" customFormat="1" ht="39.75" customHeight="1" x14ac:dyDescent="0.25">
      <c r="A109" s="30">
        <v>1</v>
      </c>
      <c r="B109" s="27" t="s">
        <v>69</v>
      </c>
      <c r="C109" s="13" t="s">
        <v>68</v>
      </c>
      <c r="D109" s="13">
        <v>2</v>
      </c>
      <c r="E109" s="1"/>
      <c r="F109" s="2">
        <f t="shared" ref="F109:F112" si="26">E109*D109</f>
        <v>0</v>
      </c>
      <c r="G109" s="14"/>
      <c r="H109" s="2">
        <f t="shared" ref="H109:H112" si="27">F109*G109</f>
        <v>0</v>
      </c>
      <c r="I109" s="15">
        <f t="shared" ref="I109:I112" si="28">F109+H109</f>
        <v>0</v>
      </c>
      <c r="J109" s="16"/>
    </row>
    <row r="110" spans="1:30" s="17" customFormat="1" ht="39.75" customHeight="1" x14ac:dyDescent="0.25">
      <c r="A110" s="12">
        <v>2</v>
      </c>
      <c r="B110" s="27" t="s">
        <v>70</v>
      </c>
      <c r="C110" s="13" t="s">
        <v>68</v>
      </c>
      <c r="D110" s="13">
        <v>1</v>
      </c>
      <c r="E110" s="1"/>
      <c r="F110" s="2">
        <f t="shared" si="26"/>
        <v>0</v>
      </c>
      <c r="G110" s="14"/>
      <c r="H110" s="2">
        <f t="shared" si="27"/>
        <v>0</v>
      </c>
      <c r="I110" s="15">
        <f t="shared" si="28"/>
        <v>0</v>
      </c>
      <c r="J110" s="16"/>
    </row>
    <row r="111" spans="1:30" s="17" customFormat="1" ht="39.75" customHeight="1" x14ac:dyDescent="0.25">
      <c r="A111" s="30">
        <v>3</v>
      </c>
      <c r="B111" s="27" t="s">
        <v>71</v>
      </c>
      <c r="C111" s="13" t="s">
        <v>68</v>
      </c>
      <c r="D111" s="13">
        <v>2</v>
      </c>
      <c r="E111" s="1"/>
      <c r="F111" s="2">
        <f t="shared" si="26"/>
        <v>0</v>
      </c>
      <c r="G111" s="14"/>
      <c r="H111" s="2">
        <f t="shared" si="27"/>
        <v>0</v>
      </c>
      <c r="I111" s="15">
        <f t="shared" si="28"/>
        <v>0</v>
      </c>
      <c r="J111" s="16"/>
    </row>
    <row r="112" spans="1:30" s="17" customFormat="1" ht="39.75" customHeight="1" x14ac:dyDescent="0.25">
      <c r="A112" s="12">
        <v>4</v>
      </c>
      <c r="B112" s="27" t="s">
        <v>72</v>
      </c>
      <c r="C112" s="13" t="s">
        <v>68</v>
      </c>
      <c r="D112" s="13">
        <v>2</v>
      </c>
      <c r="E112" s="1"/>
      <c r="F112" s="2">
        <f t="shared" si="26"/>
        <v>0</v>
      </c>
      <c r="G112" s="14"/>
      <c r="H112" s="2">
        <f t="shared" si="27"/>
        <v>0</v>
      </c>
      <c r="I112" s="15">
        <f t="shared" si="28"/>
        <v>0</v>
      </c>
      <c r="J112" s="16"/>
    </row>
    <row r="113" spans="1:30" ht="20.25" customHeight="1" thickBot="1" x14ac:dyDescent="0.3">
      <c r="A113" s="18"/>
      <c r="B113" s="36" t="s">
        <v>6</v>
      </c>
      <c r="C113" s="37"/>
      <c r="D113" s="37"/>
      <c r="E113" s="38"/>
      <c r="F113" s="3">
        <f>SUM(F109:F112)</f>
        <v>0</v>
      </c>
      <c r="G113" s="19"/>
      <c r="H113" s="19"/>
      <c r="I113" s="4">
        <f>SUM(I109:I112)</f>
        <v>0</v>
      </c>
      <c r="J113" s="20"/>
      <c r="Q113" s="21"/>
    </row>
    <row r="114" spans="1:30" ht="20.25" customHeight="1" x14ac:dyDescent="0.25">
      <c r="A114" s="22"/>
      <c r="B114" s="23"/>
      <c r="C114" s="22"/>
      <c r="D114" s="24"/>
      <c r="E114" s="22"/>
      <c r="F114" s="22"/>
      <c r="G114" s="22"/>
      <c r="H114" s="22"/>
      <c r="I114" s="22"/>
    </row>
    <row r="115" spans="1:30" ht="58.5" customHeight="1" x14ac:dyDescent="0.25">
      <c r="A115" s="22"/>
      <c r="B115" s="39" t="s">
        <v>12</v>
      </c>
      <c r="C115" s="39"/>
      <c r="D115" s="39"/>
      <c r="E115" s="39"/>
      <c r="F115" s="25"/>
      <c r="G115" s="25"/>
      <c r="H115" s="25"/>
      <c r="I115" s="25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7" spans="1:30" ht="15.75" thickBot="1" x14ac:dyDescent="0.3"/>
    <row r="118" spans="1:30" ht="60" x14ac:dyDescent="0.25">
      <c r="A118" s="8" t="s">
        <v>1</v>
      </c>
      <c r="B118" s="9" t="s">
        <v>2</v>
      </c>
      <c r="C118" s="8" t="s">
        <v>7</v>
      </c>
      <c r="D118" s="8" t="s">
        <v>0</v>
      </c>
      <c r="E118" s="10" t="s">
        <v>3</v>
      </c>
      <c r="F118" s="10" t="s">
        <v>4</v>
      </c>
      <c r="G118" s="10" t="s">
        <v>9</v>
      </c>
      <c r="H118" s="10" t="s">
        <v>10</v>
      </c>
      <c r="I118" s="10" t="s">
        <v>5</v>
      </c>
      <c r="J118" s="11" t="s">
        <v>8</v>
      </c>
    </row>
    <row r="119" spans="1:30" x14ac:dyDescent="0.25">
      <c r="A119" s="35" t="s">
        <v>87</v>
      </c>
      <c r="B119" s="35"/>
      <c r="C119" s="35"/>
      <c r="D119" s="35"/>
      <c r="E119" s="35"/>
      <c r="F119" s="35"/>
      <c r="G119" s="35"/>
      <c r="H119" s="35"/>
      <c r="I119" s="35"/>
      <c r="J119" s="35"/>
    </row>
    <row r="120" spans="1:30" s="17" customFormat="1" ht="164.25" customHeight="1" x14ac:dyDescent="0.25">
      <c r="A120" s="30">
        <v>1</v>
      </c>
      <c r="B120" s="27" t="s">
        <v>73</v>
      </c>
      <c r="C120" s="13" t="s">
        <v>55</v>
      </c>
      <c r="D120" s="13">
        <v>1</v>
      </c>
      <c r="E120" s="1"/>
      <c r="F120" s="2">
        <f t="shared" ref="F120:F124" si="29">E120*D120</f>
        <v>0</v>
      </c>
      <c r="G120" s="14"/>
      <c r="H120" s="2">
        <f t="shared" ref="H120:H124" si="30">F120*G120</f>
        <v>0</v>
      </c>
      <c r="I120" s="15">
        <f t="shared" ref="I120:I124" si="31">F120+H120</f>
        <v>0</v>
      </c>
      <c r="J120" s="16"/>
    </row>
    <row r="121" spans="1:30" s="17" customFormat="1" ht="144" customHeight="1" x14ac:dyDescent="0.25">
      <c r="A121" s="12">
        <v>2</v>
      </c>
      <c r="B121" s="27" t="s">
        <v>74</v>
      </c>
      <c r="C121" s="13" t="s">
        <v>11</v>
      </c>
      <c r="D121" s="13">
        <v>1</v>
      </c>
      <c r="E121" s="1"/>
      <c r="F121" s="2">
        <f t="shared" si="29"/>
        <v>0</v>
      </c>
      <c r="G121" s="14"/>
      <c r="H121" s="2">
        <f t="shared" si="30"/>
        <v>0</v>
      </c>
      <c r="I121" s="15">
        <f t="shared" si="31"/>
        <v>0</v>
      </c>
      <c r="J121" s="16"/>
    </row>
    <row r="122" spans="1:30" s="17" customFormat="1" ht="146.25" customHeight="1" x14ac:dyDescent="0.25">
      <c r="A122" s="30">
        <v>3</v>
      </c>
      <c r="B122" s="27" t="s">
        <v>75</v>
      </c>
      <c r="C122" s="13" t="s">
        <v>11</v>
      </c>
      <c r="D122" s="13">
        <v>1</v>
      </c>
      <c r="E122" s="1"/>
      <c r="F122" s="2">
        <f t="shared" si="29"/>
        <v>0</v>
      </c>
      <c r="G122" s="14"/>
      <c r="H122" s="2">
        <f t="shared" si="30"/>
        <v>0</v>
      </c>
      <c r="I122" s="15">
        <f t="shared" si="31"/>
        <v>0</v>
      </c>
      <c r="J122" s="16"/>
    </row>
    <row r="123" spans="1:30" s="17" customFormat="1" ht="153.75" customHeight="1" x14ac:dyDescent="0.25">
      <c r="A123" s="30">
        <v>4</v>
      </c>
      <c r="B123" s="27" t="s">
        <v>76</v>
      </c>
      <c r="C123" s="13" t="s">
        <v>11</v>
      </c>
      <c r="D123" s="13">
        <v>1</v>
      </c>
      <c r="E123" s="1"/>
      <c r="F123" s="2">
        <f t="shared" si="29"/>
        <v>0</v>
      </c>
      <c r="G123" s="14"/>
      <c r="H123" s="2">
        <f t="shared" si="30"/>
        <v>0</v>
      </c>
      <c r="I123" s="15">
        <f t="shared" si="31"/>
        <v>0</v>
      </c>
      <c r="J123" s="16"/>
    </row>
    <row r="124" spans="1:30" s="17" customFormat="1" ht="206.25" customHeight="1" x14ac:dyDescent="0.25">
      <c r="A124" s="12">
        <v>5</v>
      </c>
      <c r="B124" s="27" t="s">
        <v>77</v>
      </c>
      <c r="C124" s="13" t="s">
        <v>55</v>
      </c>
      <c r="D124" s="13">
        <v>1</v>
      </c>
      <c r="E124" s="1"/>
      <c r="F124" s="2">
        <f t="shared" si="29"/>
        <v>0</v>
      </c>
      <c r="G124" s="14"/>
      <c r="H124" s="2">
        <f t="shared" si="30"/>
        <v>0</v>
      </c>
      <c r="I124" s="15">
        <f t="shared" si="31"/>
        <v>0</v>
      </c>
      <c r="J124" s="16"/>
    </row>
    <row r="125" spans="1:30" ht="20.25" customHeight="1" thickBot="1" x14ac:dyDescent="0.3">
      <c r="A125" s="18"/>
      <c r="B125" s="36" t="s">
        <v>6</v>
      </c>
      <c r="C125" s="37"/>
      <c r="D125" s="37"/>
      <c r="E125" s="38"/>
      <c r="F125" s="3">
        <f>SUM(F120:F124)</f>
        <v>0</v>
      </c>
      <c r="G125" s="19"/>
      <c r="H125" s="19"/>
      <c r="I125" s="4">
        <f>SUM(I120:I124)</f>
        <v>0</v>
      </c>
      <c r="J125" s="20"/>
      <c r="Q125" s="21"/>
    </row>
    <row r="126" spans="1:30" ht="20.25" customHeight="1" x14ac:dyDescent="0.25">
      <c r="A126" s="22"/>
      <c r="B126" s="23"/>
      <c r="C126" s="22"/>
      <c r="D126" s="24"/>
      <c r="E126" s="22"/>
      <c r="F126" s="22"/>
      <c r="G126" s="22"/>
      <c r="H126" s="22"/>
      <c r="I126" s="22"/>
    </row>
    <row r="127" spans="1:30" ht="58.5" customHeight="1" x14ac:dyDescent="0.25">
      <c r="A127" s="22"/>
      <c r="B127" s="39" t="s">
        <v>12</v>
      </c>
      <c r="C127" s="39"/>
      <c r="D127" s="39"/>
      <c r="E127" s="39"/>
      <c r="F127" s="25"/>
      <c r="G127" s="25"/>
      <c r="H127" s="25"/>
      <c r="I127" s="25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</sheetData>
  <mergeCells count="29">
    <mergeCell ref="B63:E63"/>
    <mergeCell ref="B84:E84"/>
    <mergeCell ref="B55:E55"/>
    <mergeCell ref="A67:J67"/>
    <mergeCell ref="B74:E74"/>
    <mergeCell ref="B76:E76"/>
    <mergeCell ref="A80:J80"/>
    <mergeCell ref="B82:E82"/>
    <mergeCell ref="B44:E44"/>
    <mergeCell ref="A48:J48"/>
    <mergeCell ref="B53:E53"/>
    <mergeCell ref="A59:J59"/>
    <mergeCell ref="B61:E61"/>
    <mergeCell ref="C3:G3"/>
    <mergeCell ref="H1:J1"/>
    <mergeCell ref="A119:J119"/>
    <mergeCell ref="B125:E125"/>
    <mergeCell ref="B127:E127"/>
    <mergeCell ref="A88:J88"/>
    <mergeCell ref="B90:E90"/>
    <mergeCell ref="B92:E92"/>
    <mergeCell ref="A108:J108"/>
    <mergeCell ref="B113:E113"/>
    <mergeCell ref="B115:E115"/>
    <mergeCell ref="A95:J95"/>
    <mergeCell ref="B101:E101"/>
    <mergeCell ref="B103:E103"/>
    <mergeCell ref="A6:J6"/>
    <mergeCell ref="B42:E42"/>
  </mergeCells>
  <pageMargins left="0.23622047244094491" right="0.23622047244094491" top="0.35433070866141736" bottom="0.35433070866141736" header="0.31496062992125984" footer="0.31496062992125984"/>
  <pageSetup paperSize="9" scale="88" fitToHeight="0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2023-09-01T07:26:55Z</cp:lastPrinted>
  <dcterms:created xsi:type="dcterms:W3CDTF">2019-12-12T12:00:06Z</dcterms:created>
  <dcterms:modified xsi:type="dcterms:W3CDTF">2024-10-01T11:36:18Z</dcterms:modified>
</cp:coreProperties>
</file>