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<sst xmlns="http://schemas.openxmlformats.org/spreadsheetml/2006/main" count="92" uniqueCount="60">
  <si>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</si>
  <si>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</si>
  <si>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</si>
  <si>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</si>
  <si>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</si>
  <si>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</si>
  <si>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</si>
  <si>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</si>
  <si>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</si>
  <si>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</si>
  <si>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</si>
  <si>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</si>
  <si>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</si>
  <si>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</si>
  <si>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</si>
  <si>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</si>
  <si>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</si>
  <si>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Worki fol. 90x140 czerwone</t>
  </si>
  <si>
    <t>Asortyment</t>
  </si>
  <si>
    <t>Cena netto za 1 szt.</t>
  </si>
  <si>
    <t>Wartość netto</t>
  </si>
  <si>
    <t>Wartość brutto</t>
  </si>
  <si>
    <t>Opis (wymagania Zamawiającego)</t>
  </si>
  <si>
    <t>Oferowana grubość folii</t>
  </si>
  <si>
    <t>min. grubość folii – 0,04mm</t>
  </si>
  <si>
    <t>min. grubość folii – 0,05mm</t>
  </si>
  <si>
    <t>17.</t>
  </si>
  <si>
    <t>18.</t>
  </si>
  <si>
    <t>min. grubość folii – standard</t>
  </si>
  <si>
    <t>Reklamówka biała 30 x 55 cm (op. = 200 szt.)</t>
  </si>
  <si>
    <t xml:space="preserve">Przewidywana ilość roczna </t>
  </si>
  <si>
    <t>j.m.</t>
  </si>
  <si>
    <t>szt.</t>
  </si>
  <si>
    <t>op.</t>
  </si>
  <si>
    <t xml:space="preserve">Worki fol. 50x60 czerwone (35L) </t>
  </si>
  <si>
    <t xml:space="preserve">Worki fol. 50x60 niebieskie (35L) </t>
  </si>
  <si>
    <t xml:space="preserve">Worki fol. 50x60 zielone (35L) </t>
  </si>
  <si>
    <t xml:space="preserve">Worki fol. 70x110 czerwone  (120L) </t>
  </si>
  <si>
    <t>Worki fol. 70x110 zielone  (120L)</t>
  </si>
  <si>
    <t>Worki fol. 70x110 srebrne  (120L)</t>
  </si>
  <si>
    <t>Worki fol. 70x110 fioletowe  (120L)</t>
  </si>
  <si>
    <t>FORMULARZ CENOWY</t>
  </si>
  <si>
    <t xml:space="preserve">Worki fol. 60x80 czerwone (60L) </t>
  </si>
  <si>
    <t xml:space="preserve">Worki fol. 60x80 niebieskie (60L) </t>
  </si>
  <si>
    <t xml:space="preserve">Worki fol. 60x80 zielone (60L) </t>
  </si>
  <si>
    <t xml:space="preserve">Worki fol. 60x80 srebrne (60L) </t>
  </si>
  <si>
    <t xml:space="preserve">Worki fol. 60x80 fioletowe (60L) </t>
  </si>
  <si>
    <t>19.</t>
  </si>
  <si>
    <t>min. grubość folii – 0,10mm</t>
  </si>
  <si>
    <t>Worki fol. 90x140 żółte</t>
  </si>
  <si>
    <t>min. grubość folii – 0,07mm</t>
  </si>
  <si>
    <t>Worki niebieskie do kompaktora 106x142</t>
  </si>
  <si>
    <t>20.</t>
  </si>
  <si>
    <t xml:space="preserve">Worki fol. 90x140 niebieskie </t>
  </si>
  <si>
    <t>……………………………………………………….</t>
  </si>
  <si>
    <t>Data i podpis Wykonawcy lub osoby upoważnionej</t>
  </si>
  <si>
    <t xml:space="preserve">Torebki foliowe (śniadaniowe) op. = 1000 szt.). Rozmiary: 14/4 x 26 cm </t>
  </si>
  <si>
    <t>Worki fol. 70x110 niebieskie  (120L)</t>
  </si>
  <si>
    <t>Worki pozgonne + 2 rękawiczki foliowe</t>
  </si>
  <si>
    <t>ZAŁĄCZNIK nr 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</si>
</sst>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name val="Arial CE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Garamond"/>
      <family val="1"/>
    </font>
    <font>
      <sz val="9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16" borderId="0" applyNumberFormat="0" applyBorder="0" applyAlignment="0" applyProtection="0"/>
    <xf numFmtId="0" fontId="28" fillId="26" borderId="0" applyNumberFormat="0" applyBorder="0" applyAlignment="0" applyProtection="0"/>
    <xf numFmtId="0" fontId="2" fillId="18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29" fillId="3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30" fillId="42" borderId="0" applyNumberFormat="0" applyBorder="0" applyAlignment="0" applyProtection="0"/>
    <xf numFmtId="0" fontId="6" fillId="0" borderId="0">
      <alignment/>
      <protection/>
    </xf>
    <xf numFmtId="0" fontId="13" fillId="38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31" fillId="4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4" fontId="0" fillId="0" borderId="12" xfId="0" applyNumberFormat="1" applyBorder="1" applyAlignment="1">
      <alignment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19" fillId="0" borderId="15" xfId="72" applyFont="1" applyBorder="1" applyAlignment="1">
      <alignment horizontal="left" vertical="center" wrapText="1" shrinkToFit="1"/>
      <protection/>
    </xf>
    <xf numFmtId="0" fontId="19" fillId="0" borderId="10" xfId="72" applyFont="1" applyBorder="1" applyAlignment="1">
      <alignment horizontal="left" vertical="center" wrapText="1" shrinkToFit="1"/>
      <protection/>
    </xf>
    <xf numFmtId="0" fontId="19" fillId="0" borderId="11" xfId="72" applyFont="1" applyBorder="1" applyAlignment="1">
      <alignment horizontal="left" vertical="center" wrapText="1" shrinkToFit="1"/>
      <protection/>
    </xf>
    <xf numFmtId="0" fontId="19" fillId="0" borderId="12" xfId="72" applyFont="1" applyBorder="1" applyAlignment="1">
      <alignment horizontal="center" vertical="center" wrapText="1" shrinkToFit="1"/>
      <protection/>
    </xf>
    <xf numFmtId="0" fontId="19" fillId="0" borderId="16" xfId="72" applyFont="1" applyBorder="1" applyAlignment="1">
      <alignment horizontal="center" vertical="center" wrapText="1" shrinkToFit="1"/>
      <protection/>
    </xf>
    <xf numFmtId="0" fontId="20" fillId="0" borderId="18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9" fillId="0" borderId="18" xfId="72" applyFont="1" applyBorder="1" applyAlignment="1">
      <alignment horizontal="center" vertical="center" wrapText="1" shrinkToFit="1"/>
      <protection/>
    </xf>
    <xf numFmtId="4" fontId="0" fillId="0" borderId="18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25" fillId="0" borderId="0" xfId="0" applyFont="1" applyAlignment="1">
      <alignment/>
    </xf>
    <xf numFmtId="0" fontId="20" fillId="0" borderId="0" xfId="0" applyFont="1" applyAlignment="1">
      <alignment/>
    </xf>
    <xf numFmtId="4" fontId="20" fillId="0" borderId="0" xfId="0" applyNumberFormat="1" applyFont="1" applyBorder="1" applyAlignment="1">
      <alignment/>
    </xf>
    <xf numFmtId="44" fontId="20" fillId="0" borderId="19" xfId="0" applyNumberFormat="1" applyFont="1" applyBorder="1" applyAlignment="1">
      <alignment/>
    </xf>
    <xf numFmtId="0" fontId="0" fillId="0" borderId="18" xfId="0" applyBorder="1" applyAlignment="1">
      <alignment/>
    </xf>
    <xf numFmtId="44" fontId="0" fillId="0" borderId="15" xfId="0" applyNumberFormat="1" applyBorder="1" applyAlignment="1">
      <alignment/>
    </xf>
    <xf numFmtId="44" fontId="0" fillId="0" borderId="18" xfId="0" applyNumberFormat="1" applyBorder="1" applyAlignment="1">
      <alignment/>
    </xf>
    <xf numFmtId="44" fontId="0" fillId="0" borderId="10" xfId="0" applyNumberFormat="1" applyBorder="1" applyAlignment="1">
      <alignment/>
    </xf>
    <xf numFmtId="44" fontId="0" fillId="0" borderId="12" xfId="0" applyNumberFormat="1" applyBorder="1" applyAlignment="1">
      <alignment/>
    </xf>
    <xf numFmtId="44" fontId="0" fillId="0" borderId="11" xfId="0" applyNumberFormat="1" applyBorder="1" applyAlignment="1">
      <alignment/>
    </xf>
    <xf numFmtId="44" fontId="0" fillId="0" borderId="16" xfId="0" applyNumberFormat="1" applyBorder="1" applyAlignment="1">
      <alignment/>
    </xf>
    <xf numFmtId="0" fontId="20" fillId="0" borderId="16" xfId="0" applyFont="1" applyBorder="1" applyAlignment="1">
      <alignment horizontal="center"/>
    </xf>
    <xf numFmtId="0" fontId="26" fillId="0" borderId="0" xfId="0" applyFont="1" applyAlignment="1">
      <alignment horizontal="right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</cellXfs>
  <cellStyles count="71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_Arkusz1" xfId="72"/>
    <cellStyle name="Obliczenia" xfId="73"/>
    <cellStyle name="Followed Hyperlink" xfId="74"/>
    <cellStyle name="Percent" xfId="75"/>
    <cellStyle name="Suma" xfId="76"/>
    <cellStyle name="Tekst objaśnienia" xfId="77"/>
    <cellStyle name="Tekst ostrzeżenia" xfId="78"/>
    <cellStyle name="Tytuł" xfId="79"/>
    <cellStyle name="Uwaga" xfId="80"/>
    <cellStyle name="Currency" xfId="81"/>
    <cellStyle name="Currency [0]" xfId="82"/>
    <cellStyle name="Złe" xfId="83"/>
    <cellStyle name="Zły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E33" sqref="E33"/>
    </sheetView>
  </sheetViews>
  <sheetFormatPr defaultColWidth="9.140625" defaultRowHeight="12.75"/>
  <cols>
    <col min="1" max="1" width="4.7109375" style="0" customWidth="1"/>
    <col min="2" max="2" width="31.421875" style="0" customWidth="1"/>
    <col min="3" max="3" width="9.8515625" style="0" customWidth="1"/>
    <col min="4" max="4" width="27.421875" style="0" customWidth="1"/>
    <col min="5" max="5" width="10.421875" style="0" customWidth="1"/>
    <col min="6" max="6" width="12.140625" style="0" customWidth="1"/>
    <col min="7" max="7" width="13.28125" style="0" customWidth="1"/>
    <col min="8" max="8" width="24.140625" style="0" customWidth="1"/>
    <col min="9" max="9" width="13.8515625" style="0" customWidth="1"/>
  </cols>
  <sheetData>
    <row r="1" ht="15.75">
      <c r="H1" s="38" t="s">
        <v>59</v>
      </c>
    </row>
    <row r="2" spans="1:9" ht="18.75">
      <c r="A2" s="41" t="s">
        <v>41</v>
      </c>
      <c r="B2" s="41"/>
      <c r="C2" s="41"/>
      <c r="D2" s="41"/>
      <c r="E2" s="41"/>
      <c r="F2" s="41"/>
      <c r="G2" s="41"/>
      <c r="H2" s="41"/>
      <c r="I2" s="41"/>
    </row>
    <row r="3" spans="5:7" ht="13.5" thickBot="1">
      <c r="E3" s="39"/>
      <c r="F3" s="40"/>
      <c r="G3" s="40"/>
    </row>
    <row r="4" spans="1:9" ht="72" customHeight="1" thickBot="1">
      <c r="A4" s="5" t="s">
        <v>0</v>
      </c>
      <c r="B4" s="5" t="s">
        <v>18</v>
      </c>
      <c r="C4" s="6" t="s">
        <v>31</v>
      </c>
      <c r="D4" s="12" t="s">
        <v>30</v>
      </c>
      <c r="E4" s="7" t="s">
        <v>19</v>
      </c>
      <c r="F4" s="8" t="s">
        <v>20</v>
      </c>
      <c r="G4" s="4" t="s">
        <v>21</v>
      </c>
      <c r="H4" s="4" t="s">
        <v>22</v>
      </c>
      <c r="I4" s="4" t="s">
        <v>23</v>
      </c>
    </row>
    <row r="5" spans="1:9" ht="12.75">
      <c r="A5" s="18" t="s">
        <v>1</v>
      </c>
      <c r="B5" s="13" t="s">
        <v>34</v>
      </c>
      <c r="C5" s="20" t="s">
        <v>32</v>
      </c>
      <c r="D5" s="9">
        <v>32000</v>
      </c>
      <c r="E5" s="21"/>
      <c r="F5" s="31">
        <f>D5*E5</f>
        <v>0</v>
      </c>
      <c r="G5" s="32">
        <f>F5*1.23</f>
        <v>0</v>
      </c>
      <c r="H5" s="24" t="s">
        <v>24</v>
      </c>
      <c r="I5" s="30"/>
    </row>
    <row r="6" spans="1:9" ht="12.75">
      <c r="A6" s="19" t="s">
        <v>2</v>
      </c>
      <c r="B6" s="14" t="s">
        <v>35</v>
      </c>
      <c r="C6" s="16" t="s">
        <v>32</v>
      </c>
      <c r="D6" s="1">
        <v>37000</v>
      </c>
      <c r="E6" s="3"/>
      <c r="F6" s="33">
        <f>D6*E6</f>
        <v>0</v>
      </c>
      <c r="G6" s="34">
        <f>F6*1.23</f>
        <v>0</v>
      </c>
      <c r="H6" s="23" t="s">
        <v>24</v>
      </c>
      <c r="I6" s="10"/>
    </row>
    <row r="7" spans="1:9" ht="12.75">
      <c r="A7" s="19" t="s">
        <v>3</v>
      </c>
      <c r="B7" s="14" t="s">
        <v>36</v>
      </c>
      <c r="C7" s="16" t="s">
        <v>32</v>
      </c>
      <c r="D7" s="1">
        <v>6500</v>
      </c>
      <c r="E7" s="3"/>
      <c r="F7" s="33">
        <f>D7*E7</f>
        <v>0</v>
      </c>
      <c r="G7" s="34">
        <f>F7*1.23</f>
        <v>0</v>
      </c>
      <c r="H7" s="23" t="s">
        <v>24</v>
      </c>
      <c r="I7" s="10"/>
    </row>
    <row r="8" spans="1:9" ht="12.75">
      <c r="A8" s="19" t="s">
        <v>4</v>
      </c>
      <c r="B8" s="14" t="s">
        <v>42</v>
      </c>
      <c r="C8" s="16" t="s">
        <v>32</v>
      </c>
      <c r="D8" s="1">
        <v>5800</v>
      </c>
      <c r="E8" s="3"/>
      <c r="F8" s="33">
        <f aca="true" t="shared" si="0" ref="F8:F22">D8*E8</f>
        <v>0</v>
      </c>
      <c r="G8" s="34">
        <f aca="true" t="shared" si="1" ref="G8:G22">F8*1.23</f>
        <v>0</v>
      </c>
      <c r="H8" s="23" t="s">
        <v>24</v>
      </c>
      <c r="I8" s="10"/>
    </row>
    <row r="9" spans="1:9" ht="12.75">
      <c r="A9" s="19" t="s">
        <v>5</v>
      </c>
      <c r="B9" s="14" t="s">
        <v>43</v>
      </c>
      <c r="C9" s="16" t="s">
        <v>32</v>
      </c>
      <c r="D9" s="1">
        <v>6800</v>
      </c>
      <c r="E9" s="3"/>
      <c r="F9" s="33">
        <f t="shared" si="0"/>
        <v>0</v>
      </c>
      <c r="G9" s="34">
        <f t="shared" si="1"/>
        <v>0</v>
      </c>
      <c r="H9" s="23" t="s">
        <v>24</v>
      </c>
      <c r="I9" s="10"/>
    </row>
    <row r="10" spans="1:9" ht="12.75">
      <c r="A10" s="19" t="s">
        <v>6</v>
      </c>
      <c r="B10" s="14" t="s">
        <v>44</v>
      </c>
      <c r="C10" s="16" t="s">
        <v>32</v>
      </c>
      <c r="D10" s="1">
        <v>4700</v>
      </c>
      <c r="E10" s="3"/>
      <c r="F10" s="33">
        <f t="shared" si="0"/>
        <v>0</v>
      </c>
      <c r="G10" s="34">
        <f t="shared" si="1"/>
        <v>0</v>
      </c>
      <c r="H10" s="23" t="s">
        <v>24</v>
      </c>
      <c r="I10" s="10"/>
    </row>
    <row r="11" spans="1:9" ht="12.75">
      <c r="A11" s="19" t="s">
        <v>7</v>
      </c>
      <c r="B11" s="14" t="s">
        <v>45</v>
      </c>
      <c r="C11" s="16" t="s">
        <v>32</v>
      </c>
      <c r="D11" s="1">
        <v>1300</v>
      </c>
      <c r="E11" s="3"/>
      <c r="F11" s="33">
        <f t="shared" si="0"/>
        <v>0</v>
      </c>
      <c r="G11" s="34">
        <f t="shared" si="1"/>
        <v>0</v>
      </c>
      <c r="H11" s="23" t="s">
        <v>24</v>
      </c>
      <c r="I11" s="10"/>
    </row>
    <row r="12" spans="1:9" ht="12.75">
      <c r="A12" s="19" t="s">
        <v>8</v>
      </c>
      <c r="B12" s="14" t="s">
        <v>46</v>
      </c>
      <c r="C12" s="16" t="s">
        <v>32</v>
      </c>
      <c r="D12" s="1">
        <v>2000</v>
      </c>
      <c r="E12" s="3"/>
      <c r="F12" s="33">
        <f t="shared" si="0"/>
        <v>0</v>
      </c>
      <c r="G12" s="34">
        <f t="shared" si="1"/>
        <v>0</v>
      </c>
      <c r="H12" s="23" t="s">
        <v>24</v>
      </c>
      <c r="I12" s="10"/>
    </row>
    <row r="13" spans="1:9" ht="12.75">
      <c r="A13" s="19" t="s">
        <v>9</v>
      </c>
      <c r="B13" s="14" t="s">
        <v>37</v>
      </c>
      <c r="C13" s="16" t="s">
        <v>32</v>
      </c>
      <c r="D13" s="1">
        <v>2600</v>
      </c>
      <c r="E13" s="3"/>
      <c r="F13" s="33">
        <f t="shared" si="0"/>
        <v>0</v>
      </c>
      <c r="G13" s="34">
        <f t="shared" si="1"/>
        <v>0</v>
      </c>
      <c r="H13" s="23" t="s">
        <v>25</v>
      </c>
      <c r="I13" s="10"/>
    </row>
    <row r="14" spans="1:9" ht="12.75">
      <c r="A14" s="19" t="s">
        <v>10</v>
      </c>
      <c r="B14" s="14" t="s">
        <v>38</v>
      </c>
      <c r="C14" s="16" t="s">
        <v>32</v>
      </c>
      <c r="D14" s="1">
        <v>10000</v>
      </c>
      <c r="E14" s="3"/>
      <c r="F14" s="33">
        <f t="shared" si="0"/>
        <v>0</v>
      </c>
      <c r="G14" s="34">
        <f t="shared" si="1"/>
        <v>0</v>
      </c>
      <c r="H14" s="23" t="s">
        <v>25</v>
      </c>
      <c r="I14" s="10"/>
    </row>
    <row r="15" spans="1:9" ht="12.75">
      <c r="A15" s="19" t="s">
        <v>11</v>
      </c>
      <c r="B15" s="14" t="s">
        <v>39</v>
      </c>
      <c r="C15" s="16" t="s">
        <v>32</v>
      </c>
      <c r="D15" s="1">
        <v>2000</v>
      </c>
      <c r="E15" s="3"/>
      <c r="F15" s="33">
        <f t="shared" si="0"/>
        <v>0</v>
      </c>
      <c r="G15" s="34">
        <f t="shared" si="1"/>
        <v>0</v>
      </c>
      <c r="H15" s="23" t="s">
        <v>25</v>
      </c>
      <c r="I15" s="10"/>
    </row>
    <row r="16" spans="1:9" ht="12.75">
      <c r="A16" s="19" t="s">
        <v>12</v>
      </c>
      <c r="B16" s="14" t="s">
        <v>40</v>
      </c>
      <c r="C16" s="16" t="s">
        <v>32</v>
      </c>
      <c r="D16" s="1">
        <v>2600</v>
      </c>
      <c r="E16" s="3"/>
      <c r="F16" s="33">
        <f t="shared" si="0"/>
        <v>0</v>
      </c>
      <c r="G16" s="34">
        <f t="shared" si="1"/>
        <v>0</v>
      </c>
      <c r="H16" s="23" t="s">
        <v>25</v>
      </c>
      <c r="I16" s="10"/>
    </row>
    <row r="17" spans="1:9" ht="12.75">
      <c r="A17" s="19" t="s">
        <v>13</v>
      </c>
      <c r="B17" s="14" t="s">
        <v>57</v>
      </c>
      <c r="C17" s="16" t="s">
        <v>32</v>
      </c>
      <c r="D17" s="1">
        <v>700</v>
      </c>
      <c r="E17" s="3"/>
      <c r="F17" s="33">
        <f t="shared" si="0"/>
        <v>0</v>
      </c>
      <c r="G17" s="34">
        <f t="shared" si="1"/>
        <v>0</v>
      </c>
      <c r="H17" s="23" t="s">
        <v>25</v>
      </c>
      <c r="I17" s="10"/>
    </row>
    <row r="18" spans="1:9" ht="12.75">
      <c r="A18" s="19" t="s">
        <v>14</v>
      </c>
      <c r="B18" s="14" t="s">
        <v>17</v>
      </c>
      <c r="C18" s="16" t="s">
        <v>32</v>
      </c>
      <c r="D18" s="1">
        <v>5000</v>
      </c>
      <c r="E18" s="3"/>
      <c r="F18" s="33">
        <f t="shared" si="0"/>
        <v>0</v>
      </c>
      <c r="G18" s="34">
        <f t="shared" si="1"/>
        <v>0</v>
      </c>
      <c r="H18" s="23" t="s">
        <v>48</v>
      </c>
      <c r="I18" s="10"/>
    </row>
    <row r="19" spans="1:9" ht="12.75">
      <c r="A19" s="19" t="s">
        <v>15</v>
      </c>
      <c r="B19" s="14" t="s">
        <v>49</v>
      </c>
      <c r="C19" s="16" t="s">
        <v>32</v>
      </c>
      <c r="D19" s="1">
        <v>800</v>
      </c>
      <c r="E19" s="3"/>
      <c r="F19" s="33">
        <f t="shared" si="0"/>
        <v>0</v>
      </c>
      <c r="G19" s="34">
        <f t="shared" si="1"/>
        <v>0</v>
      </c>
      <c r="H19" s="23" t="s">
        <v>48</v>
      </c>
      <c r="I19" s="10"/>
    </row>
    <row r="20" spans="1:9" ht="12.75">
      <c r="A20" s="19" t="s">
        <v>16</v>
      </c>
      <c r="B20" s="14" t="s">
        <v>53</v>
      </c>
      <c r="C20" s="16" t="s">
        <v>32</v>
      </c>
      <c r="D20" s="1">
        <v>5700</v>
      </c>
      <c r="E20" s="3"/>
      <c r="F20" s="33">
        <f>D20*E20</f>
        <v>0</v>
      </c>
      <c r="G20" s="34">
        <f>F20*1.23</f>
        <v>0</v>
      </c>
      <c r="H20" s="23" t="s">
        <v>48</v>
      </c>
      <c r="I20" s="10"/>
    </row>
    <row r="21" spans="1:9" ht="24">
      <c r="A21" s="19" t="s">
        <v>26</v>
      </c>
      <c r="B21" s="14" t="s">
        <v>51</v>
      </c>
      <c r="C21" s="16" t="s">
        <v>32</v>
      </c>
      <c r="D21" s="1">
        <v>100</v>
      </c>
      <c r="E21" s="3"/>
      <c r="F21" s="33">
        <f t="shared" si="0"/>
        <v>0</v>
      </c>
      <c r="G21" s="34">
        <f t="shared" si="1"/>
        <v>0</v>
      </c>
      <c r="H21" s="23" t="s">
        <v>50</v>
      </c>
      <c r="I21" s="10"/>
    </row>
    <row r="22" spans="1:9" ht="24">
      <c r="A22" s="19" t="s">
        <v>27</v>
      </c>
      <c r="B22" s="14" t="s">
        <v>58</v>
      </c>
      <c r="C22" s="16" t="s">
        <v>32</v>
      </c>
      <c r="D22" s="1">
        <v>100</v>
      </c>
      <c r="E22" s="3"/>
      <c r="F22" s="33">
        <f t="shared" si="0"/>
        <v>0</v>
      </c>
      <c r="G22" s="34">
        <f t="shared" si="1"/>
        <v>0</v>
      </c>
      <c r="H22" s="23"/>
      <c r="I22" s="10"/>
    </row>
    <row r="23" spans="1:9" ht="24">
      <c r="A23" s="19" t="s">
        <v>47</v>
      </c>
      <c r="B23" s="14" t="s">
        <v>29</v>
      </c>
      <c r="C23" s="16" t="s">
        <v>33</v>
      </c>
      <c r="D23" s="1">
        <v>10</v>
      </c>
      <c r="E23" s="3"/>
      <c r="F23" s="33">
        <f>D23*E23</f>
        <v>0</v>
      </c>
      <c r="G23" s="34">
        <f>F23*1.23</f>
        <v>0</v>
      </c>
      <c r="H23" s="23" t="s">
        <v>28</v>
      </c>
      <c r="I23" s="10"/>
    </row>
    <row r="24" spans="1:9" ht="24.75" thickBot="1">
      <c r="A24" s="37" t="s">
        <v>52</v>
      </c>
      <c r="B24" s="15" t="s">
        <v>56</v>
      </c>
      <c r="C24" s="17" t="s">
        <v>33</v>
      </c>
      <c r="D24" s="2">
        <v>35</v>
      </c>
      <c r="E24" s="22"/>
      <c r="F24" s="35">
        <f>D24*E24</f>
        <v>0</v>
      </c>
      <c r="G24" s="36">
        <f>F24*1.23</f>
        <v>0</v>
      </c>
      <c r="H24" s="25" t="s">
        <v>28</v>
      </c>
      <c r="I24" s="11"/>
    </row>
    <row r="25" spans="6:7" ht="13.5" thickBot="1">
      <c r="F25" s="29">
        <f>SUM(F5:F24)</f>
        <v>0</v>
      </c>
      <c r="G25" s="29">
        <f>SUM(G5:G24)</f>
        <v>0</v>
      </c>
    </row>
    <row r="26" spans="6:7" ht="12.75">
      <c r="F26" s="28"/>
      <c r="G26" s="28"/>
    </row>
    <row r="27" spans="6:7" ht="12.75">
      <c r="F27" s="28"/>
      <c r="G27" s="28"/>
    </row>
    <row r="28" spans="6:7" ht="12.75">
      <c r="F28" s="28"/>
      <c r="G28" s="28"/>
    </row>
    <row r="29" spans="6:7" ht="12.75">
      <c r="F29" s="28"/>
      <c r="G29" s="28"/>
    </row>
    <row r="30" spans="6:7" ht="12.75">
      <c r="F30" s="28"/>
      <c r="G30" s="28"/>
    </row>
    <row r="31" spans="6:7" ht="12.75">
      <c r="F31" s="28"/>
      <c r="G31" s="27" t="s">
        <v>54</v>
      </c>
    </row>
    <row r="32" spans="6:7" ht="12.75">
      <c r="F32" s="28"/>
      <c r="G32" s="26" t="s">
        <v>55</v>
      </c>
    </row>
    <row r="35" ht="12.75">
      <c r="G35" s="26"/>
    </row>
  </sheetData>
  <sheetProtection/>
  <mergeCells count="2">
    <mergeCell ref="E3:G3"/>
    <mergeCell ref="A2:I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.................</dc:creator>
  <cp:keywords/>
  <dc:description/>
  <cp:lastModifiedBy>Joanna Wasiluk</cp:lastModifiedBy>
  <cp:lastPrinted>2019-08-30T07:48:48Z</cp:lastPrinted>
  <dcterms:created xsi:type="dcterms:W3CDTF">2011-09-29T07:06:05Z</dcterms:created>
  <dcterms:modified xsi:type="dcterms:W3CDTF">2022-04-04T12:50:36Z</dcterms:modified>
  <cp:category/>
  <cp:version/>
  <cp:contentType/>
  <cp:contentStatus/>
</cp:coreProperties>
</file>