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Z:\__Postępowanie Wiola\ZP postępowania\ZP_2025\Sprzęt zywnościowy\wszczęcie\"/>
    </mc:Choice>
  </mc:AlternateContent>
  <xr:revisionPtr revIDLastSave="0" documentId="13_ncr:1_{8DD41627-1E71-4EBB-BF55-6C39546A74DC}" xr6:coauthVersionLast="36" xr6:coauthVersionMax="36" xr10:uidLastSave="{00000000-0000-0000-0000-000000000000}"/>
  <bookViews>
    <workbookView xWindow="-120" yWindow="-120" windowWidth="29040" windowHeight="17640" xr2:uid="{00000000-000D-0000-FFFF-FFFF00000000}"/>
  </bookViews>
  <sheets>
    <sheet name="część nr 2" sheetId="1" r:id="rId1"/>
  </sheets>
  <definedNames>
    <definedName name="_xlnm._FilterDatabase" localSheetId="0" hidden="1">'część nr 2'!$A$8:$O$8</definedName>
    <definedName name="_xlnm.Print_Area" localSheetId="0">'część nr 2'!$A$2:$L$27</definedName>
  </definedNames>
  <calcPr calcId="191029" iterateDelta="1E-4"/>
</workbook>
</file>

<file path=xl/calcChain.xml><?xml version="1.0" encoding="utf-8"?>
<calcChain xmlns="http://schemas.openxmlformats.org/spreadsheetml/2006/main">
  <c r="H16" i="1" l="1"/>
  <c r="F16" i="1"/>
  <c r="J16" i="1" s="1"/>
  <c r="H15" i="1"/>
  <c r="F15" i="1"/>
  <c r="J15" i="1" s="1"/>
  <c r="H14" i="1"/>
  <c r="F14" i="1"/>
  <c r="J14" i="1" s="1"/>
  <c r="I16" i="1" l="1"/>
  <c r="I15" i="1"/>
  <c r="I14" i="1"/>
  <c r="F13" i="1"/>
  <c r="H13" i="1" l="1"/>
  <c r="J13" i="1"/>
  <c r="I13" i="1" l="1"/>
  <c r="H12" i="1"/>
  <c r="F12" i="1"/>
  <c r="J12" i="1" s="1"/>
  <c r="H11" i="1"/>
  <c r="F11" i="1"/>
  <c r="J11" i="1" s="1"/>
  <c r="J17" i="1" l="1"/>
  <c r="H17" i="1"/>
  <c r="I12" i="1"/>
  <c r="I11" i="1"/>
  <c r="I17" i="1" l="1"/>
</calcChain>
</file>

<file path=xl/sharedStrings.xml><?xml version="1.0" encoding="utf-8"?>
<sst xmlns="http://schemas.openxmlformats.org/spreadsheetml/2006/main" count="48" uniqueCount="43">
  <si>
    <t>Lp.</t>
  </si>
  <si>
    <t>kol. 1</t>
  </si>
  <si>
    <t>kol. 2</t>
  </si>
  <si>
    <t>kol. 4</t>
  </si>
  <si>
    <t>Stawka podatku VAT [%]</t>
  </si>
  <si>
    <t>Wartość netto [zł]</t>
  </si>
  <si>
    <t xml:space="preserve">Wartość brutto [zł] </t>
  </si>
  <si>
    <t>Ilość zamówienia</t>
  </si>
  <si>
    <t>Cena jednostkowa netto
[zł]</t>
  </si>
  <si>
    <t>kol. 3</t>
  </si>
  <si>
    <t>Kwota podatku VAT  [zł]</t>
  </si>
  <si>
    <t>Cena jednostkowa brutto zł</t>
  </si>
  <si>
    <t>miejscowość, data</t>
  </si>
  <si>
    <t>………………………………………………………...</t>
  </si>
  <si>
    <t>Nazwa artykułu/produktu</t>
  </si>
  <si>
    <t xml:space="preserve">            FORMULARZ KALKULACJI CENY OFERTOWEJ   </t>
  </si>
  <si>
    <t>Wykonawca (nazwa firmy, adres)</t>
  </si>
  <si>
    <r>
      <rPr>
        <b/>
        <sz val="10"/>
        <rFont val="Arial"/>
        <family val="2"/>
        <charset val="238"/>
      </rPr>
      <t xml:space="preserve">Garnek nierdzewny o pjemności minimum 11 l </t>
    </r>
    <r>
      <rPr>
        <sz val="10"/>
        <rFont val="Arial"/>
        <family val="2"/>
        <charset val="238"/>
      </rPr>
      <t xml:space="preserve">z pokrywką w całości wykonany ze stali nierdzewnej. Posiada nienagrzewające się uchwyty Przystosowany do użytkowania na kuchenkach gazowych, ceramicznych, elektrycznych, Powierzchnia wolna od zgorzeliny i pęknięć, odporna na działanie środków myjących i dezynfekujących, możliwość mycia w zmywarkach automatycznych - przemysłowych. 
</t>
    </r>
  </si>
  <si>
    <r>
      <rPr>
        <b/>
        <sz val="10"/>
        <rFont val="Arial"/>
        <family val="2"/>
        <charset val="238"/>
      </rPr>
      <t xml:space="preserve">Garnek nierdzewnyo pjemności minimum 30 l </t>
    </r>
    <r>
      <rPr>
        <sz val="10"/>
        <rFont val="Arial"/>
        <family val="2"/>
        <charset val="238"/>
      </rPr>
      <t xml:space="preserve"> z pokrywką w całości wykonany ze stali nierdzewnej. Posiada nienagrzewające się uchwyty Przystosowany do użytkowania na kuchenkach gazowych, ceramicznych, elektrycznych i indukcyjnych. Powierzchnia wolna od zgorzeliny i pęknięć, odporna na działanie środków myjących i dezynfekujących, możliwość mycia w zmywarkach automatycznych - przemysłowych</t>
    </r>
  </si>
  <si>
    <r>
      <rPr>
        <b/>
        <sz val="10"/>
        <rFont val="Arial"/>
        <family val="2"/>
        <charset val="238"/>
      </rPr>
      <t xml:space="preserve">Garnek nierdzewny o pjemności minimum  50l </t>
    </r>
    <r>
      <rPr>
        <sz val="10"/>
        <rFont val="Arial"/>
        <family val="2"/>
        <charset val="238"/>
      </rPr>
      <t xml:space="preserve"> z pokrywką w całości wykonany ze stali nierdzewnej. Posiada nienagrzewające się uchwyty Przystosowany do użytkowania na kuchenkach gazowych, ceramicznych, elektrycznych i indukcyjnych. Powierzchnia wolna od zgorzeliny i pęknięć, odporna na działanie środków myjących i dezynfekujących, możliwość mycia w zmywarkach automatycznych - przemysłowych</t>
    </r>
  </si>
  <si>
    <r>
      <rPr>
        <b/>
        <sz val="10"/>
        <rFont val="Arial"/>
        <family val="2"/>
        <charset val="238"/>
      </rPr>
      <t>Pojemnik do mięsa i wędlin</t>
    </r>
    <r>
      <rPr>
        <sz val="10"/>
        <rFont val="Arial"/>
        <family val="2"/>
        <charset val="238"/>
      </rPr>
      <t>: wykonany z tworzywa sztucznego, atest do kontaktu z żywnością, wymiary- wysokość 20-30cm, szer. 40cm, długość 60 cm</t>
    </r>
  </si>
  <si>
    <r>
      <rPr>
        <b/>
        <sz val="10"/>
        <rFont val="Arial"/>
        <family val="2"/>
        <charset val="238"/>
      </rPr>
      <t xml:space="preserve">Sito cedzakowe </t>
    </r>
    <r>
      <rPr>
        <sz val="10"/>
        <rFont val="Arial"/>
        <family val="2"/>
        <charset val="238"/>
      </rPr>
      <t xml:space="preserve">ze stali nierdzewnej odporne na uszkodzenia mechaniczne, zarysowania. Stal nie pochłaniająca zapachów oraz nie zmieniająca smaku serwowanych produktów. 
Wyposażone w stabilną podstawę oraz rączki umożliwiające wygodne przenoszenie. Możliwość mycia w zmywarkach automatycznych - przemysłowych. 
średnica 350-400 mm, wysokość 190-200 mm
</t>
    </r>
  </si>
  <si>
    <t>…………………………………………………   
(dokument należy podpisać kwalifikowanym podpisem elektronicznym lub elektronicznym podpisem zaufanym lub podpisem osobistym przez osobę lub osoby umocowane do złożenia podpisu w imieniu Wykonawcy)</t>
  </si>
  <si>
    <t xml:space="preserve">         Znak sprawy: ZP/83/2024</t>
  </si>
  <si>
    <t>Część nr 2 – dostawa garnków i pojemników</t>
  </si>
  <si>
    <t xml:space="preserve">                               Załącznik nr 1B / załącznik nr 1 do umowy</t>
  </si>
  <si>
    <t>szt.</t>
  </si>
  <si>
    <t>Jedn. miary</t>
  </si>
  <si>
    <t>kol. 5</t>
  </si>
  <si>
    <t>kol. 7</t>
  </si>
  <si>
    <t>Model, symbol oferowanego asortymentu pozwalający na jego jednoznaczną identyfikację</t>
  </si>
  <si>
    <t>Producent oferowanego asortymentu</t>
  </si>
  <si>
    <t>Załącznik nr 1B do SWZ/załącznik nr 1 do umowy</t>
  </si>
  <si>
    <t>kol. 11</t>
  </si>
  <si>
    <t>kol. 12</t>
  </si>
  <si>
    <t xml:space="preserve">RAZEM* </t>
  </si>
  <si>
    <t>* wartości RAZEM przenieść do Formularza ofertowego (Załacznik nr 1) i wpisać w odpowiednie pola</t>
  </si>
  <si>
    <t>kol. 6</t>
  </si>
  <si>
    <t>kol. 8</t>
  </si>
  <si>
    <t>kol. 9</t>
  </si>
  <si>
    <t>kol. 10</t>
  </si>
  <si>
    <t>....................................................................................</t>
  </si>
  <si>
    <r>
      <rPr>
        <b/>
        <sz val="10"/>
        <rFont val="Arial"/>
        <family val="2"/>
        <charset val="238"/>
      </rPr>
      <t xml:space="preserve">Garnek nierdzewny o pjemności minimum 20l </t>
    </r>
    <r>
      <rPr>
        <sz val="10"/>
        <rFont val="Arial"/>
        <family val="2"/>
        <charset val="238"/>
      </rPr>
      <t xml:space="preserve"> z pokrywką w całości wykonany ze stali nierdzewnej. Wysokość max. 250 mm Posiada nienagrzewające się uchwyty Przystosowany do użytkowania na kuchenkach gazowych, ceramicznych, elektrycznych i indukcyjnych. Powierzchnia wolna od zgorzeliny i pęknięć, odporna na działanie środków myjących i dezynfekujących, możliwość mycia w zmywarkach automatycznych - przemysłowych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</si>
</sst>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zł&quot;* #,##0.00_);_(&quot;zł&quot;* \(#,##0.00\);_(&quot;zł&quot;* &quot;-&quot;??_);_(@_)"/>
    <numFmt numFmtId="165" formatCode="#,##0.00\ &quot;zł&quot;"/>
  </numFmts>
  <fonts count="37"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color indexed="8"/>
      <name val="Czcionka tekstu podstawowego"/>
      <charset val="238"/>
    </font>
    <font>
      <b/>
      <sz val="16"/>
      <name val="Arial"/>
      <family val="2"/>
      <charset val="238"/>
    </font>
    <font>
      <b/>
      <sz val="11"/>
      <color indexed="8"/>
      <name val="Czcionka tekstu podstawowego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dashed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dashed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9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11" borderId="9" applyNumberFormat="0" applyAlignment="0" applyProtection="0"/>
    <xf numFmtId="164" fontId="15" fillId="0" borderId="0" applyFont="0" applyFill="0" applyBorder="0" applyAlignment="0" applyProtection="0"/>
    <xf numFmtId="0" fontId="2" fillId="2" borderId="10" applyNumberFormat="0" applyAlignment="0" applyProtection="0"/>
    <xf numFmtId="0" fontId="3" fillId="9" borderId="11" applyNumberFormat="0" applyAlignment="0" applyProtection="0"/>
    <xf numFmtId="0" fontId="9" fillId="9" borderId="10" applyNumberFormat="0" applyAlignment="0" applyProtection="0"/>
    <xf numFmtId="0" fontId="10" fillId="0" borderId="12" applyNumberFormat="0" applyFill="0" applyAlignment="0" applyProtection="0"/>
    <xf numFmtId="0" fontId="15" fillId="11" borderId="13" applyNumberFormat="0" applyAlignment="0" applyProtection="0"/>
    <xf numFmtId="9" fontId="15" fillId="0" borderId="0" applyFont="0" applyFill="0" applyBorder="0" applyAlignment="0" applyProtection="0"/>
    <xf numFmtId="0" fontId="26" fillId="0" borderId="0"/>
  </cellStyleXfs>
  <cellXfs count="88">
    <xf numFmtId="0" fontId="0" fillId="0" borderId="0" xfId="0"/>
    <xf numFmtId="0" fontId="14" fillId="12" borderId="0" xfId="0" applyFont="1" applyFill="1"/>
    <xf numFmtId="0" fontId="14" fillId="12" borderId="0" xfId="0" applyFont="1" applyFill="1" applyBorder="1" applyAlignment="1">
      <alignment vertical="center" wrapText="1"/>
    </xf>
    <xf numFmtId="164" fontId="14" fillId="12" borderId="0" xfId="21" applyFont="1" applyFill="1"/>
    <xf numFmtId="0" fontId="16" fillId="12" borderId="0" xfId="0" applyFont="1" applyFill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8" fillId="13" borderId="14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14" fillId="12" borderId="0" xfId="0" applyFont="1" applyFill="1" applyBorder="1"/>
    <xf numFmtId="0" fontId="25" fillId="0" borderId="0" xfId="0" applyFont="1" applyAlignment="1"/>
    <xf numFmtId="2" fontId="28" fillId="0" borderId="16" xfId="0" applyNumberFormat="1" applyFont="1" applyFill="1" applyBorder="1" applyAlignment="1">
      <alignment horizontal="center" vertical="center" wrapText="1"/>
    </xf>
    <xf numFmtId="9" fontId="28" fillId="0" borderId="15" xfId="27" applyFont="1" applyFill="1" applyBorder="1" applyAlignment="1">
      <alignment horizontal="center" vertical="center" wrapText="1"/>
    </xf>
    <xf numFmtId="0" fontId="33" fillId="15" borderId="14" xfId="0" applyFont="1" applyFill="1" applyBorder="1" applyAlignment="1">
      <alignment vertical="center" wrapText="1"/>
    </xf>
    <xf numFmtId="0" fontId="33" fillId="15" borderId="17" xfId="0" applyFont="1" applyFill="1" applyBorder="1" applyAlignment="1">
      <alignment horizontal="center" vertical="center" wrapText="1"/>
    </xf>
    <xf numFmtId="4" fontId="29" fillId="15" borderId="14" xfId="0" applyNumberFormat="1" applyFont="1" applyFill="1" applyBorder="1" applyAlignment="1">
      <alignment horizontal="center" vertical="center"/>
    </xf>
    <xf numFmtId="4" fontId="29" fillId="15" borderId="17" xfId="0" applyNumberFormat="1" applyFont="1" applyFill="1" applyBorder="1" applyAlignment="1">
      <alignment horizontal="center" vertical="center"/>
    </xf>
    <xf numFmtId="165" fontId="17" fillId="0" borderId="0" xfId="0" applyNumberFormat="1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18" fillId="0" borderId="0" xfId="0" applyFont="1" applyAlignment="1"/>
    <xf numFmtId="4" fontId="29" fillId="12" borderId="16" xfId="0" applyNumberFormat="1" applyFont="1" applyFill="1" applyBorder="1" applyAlignment="1">
      <alignment horizontal="center" vertical="center"/>
    </xf>
    <xf numFmtId="4" fontId="27" fillId="15" borderId="15" xfId="27" applyNumberFormat="1" applyFont="1" applyFill="1" applyBorder="1" applyAlignment="1">
      <alignment horizontal="center" vertical="center" wrapText="1"/>
    </xf>
    <xf numFmtId="0" fontId="0" fillId="15" borderId="18" xfId="0" applyFill="1" applyBorder="1" applyAlignment="1">
      <alignment horizontal="center" vertical="center"/>
    </xf>
    <xf numFmtId="0" fontId="0" fillId="15" borderId="23" xfId="0" applyFill="1" applyBorder="1" applyAlignment="1">
      <alignment horizontal="center" vertical="center"/>
    </xf>
    <xf numFmtId="4" fontId="29" fillId="15" borderId="24" xfId="0" applyNumberFormat="1" applyFont="1" applyFill="1" applyBorder="1" applyAlignment="1">
      <alignment horizontal="center" vertical="center"/>
    </xf>
    <xf numFmtId="4" fontId="29" fillId="15" borderId="25" xfId="0" applyNumberFormat="1" applyFont="1" applyFill="1" applyBorder="1" applyAlignment="1">
      <alignment horizontal="center" vertical="center"/>
    </xf>
    <xf numFmtId="4" fontId="35" fillId="14" borderId="27" xfId="0" applyNumberFormat="1" applyFont="1" applyFill="1" applyBorder="1" applyAlignment="1">
      <alignment horizontal="center" vertical="center"/>
    </xf>
    <xf numFmtId="4" fontId="35" fillId="14" borderId="29" xfId="0" applyNumberFormat="1" applyFont="1" applyFill="1" applyBorder="1" applyAlignment="1">
      <alignment horizontal="center" vertical="center"/>
    </xf>
    <xf numFmtId="0" fontId="36" fillId="14" borderId="30" xfId="0" applyNumberFormat="1" applyFont="1" applyFill="1" applyBorder="1" applyAlignment="1">
      <alignment vertical="center" wrapText="1"/>
    </xf>
    <xf numFmtId="4" fontId="29" fillId="12" borderId="31" xfId="0" applyNumberFormat="1" applyFont="1" applyFill="1" applyBorder="1" applyAlignment="1">
      <alignment horizontal="center" vertical="center"/>
    </xf>
    <xf numFmtId="0" fontId="34" fillId="0" borderId="32" xfId="0" applyFont="1" applyBorder="1" applyAlignment="1">
      <alignment horizontal="center" vertical="center" wrapText="1"/>
    </xf>
    <xf numFmtId="0" fontId="28" fillId="13" borderId="20" xfId="0" applyNumberFormat="1" applyFont="1" applyFill="1" applyBorder="1" applyAlignment="1">
      <alignment horizontal="center" vertical="center" wrapText="1"/>
    </xf>
    <xf numFmtId="0" fontId="33" fillId="15" borderId="20" xfId="0" applyFont="1" applyFill="1" applyBorder="1" applyAlignment="1">
      <alignment vertical="center" wrapText="1"/>
    </xf>
    <xf numFmtId="0" fontId="33" fillId="15" borderId="32" xfId="0" applyFont="1" applyFill="1" applyBorder="1" applyAlignment="1">
      <alignment horizontal="center" vertical="center" wrapText="1"/>
    </xf>
    <xf numFmtId="2" fontId="28" fillId="0" borderId="31" xfId="0" applyNumberFormat="1" applyFont="1" applyFill="1" applyBorder="1" applyAlignment="1">
      <alignment horizontal="center" vertical="center" wrapText="1"/>
    </xf>
    <xf numFmtId="9" fontId="28" fillId="0" borderId="33" xfId="27" applyFont="1" applyFill="1" applyBorder="1" applyAlignment="1">
      <alignment horizontal="center" vertical="center" wrapText="1"/>
    </xf>
    <xf numFmtId="4" fontId="27" fillId="15" borderId="33" xfId="27" applyNumberFormat="1" applyFont="1" applyFill="1" applyBorder="1" applyAlignment="1">
      <alignment horizontal="center" vertical="center" wrapText="1"/>
    </xf>
    <xf numFmtId="4" fontId="29" fillId="12" borderId="21" xfId="0" applyNumberFormat="1" applyFont="1" applyFill="1" applyBorder="1" applyAlignment="1">
      <alignment horizontal="center" vertical="center"/>
    </xf>
    <xf numFmtId="0" fontId="34" fillId="0" borderId="37" xfId="0" applyFont="1" applyBorder="1" applyAlignment="1">
      <alignment horizontal="center" vertical="center" wrapText="1"/>
    </xf>
    <xf numFmtId="0" fontId="0" fillId="15" borderId="38" xfId="0" applyFill="1" applyBorder="1" applyAlignment="1">
      <alignment horizontal="center" vertical="center"/>
    </xf>
    <xf numFmtId="4" fontId="29" fillId="15" borderId="22" xfId="0" applyNumberFormat="1" applyFont="1" applyFill="1" applyBorder="1" applyAlignment="1">
      <alignment horizontal="center" vertical="center"/>
    </xf>
    <xf numFmtId="4" fontId="29" fillId="15" borderId="37" xfId="0" applyNumberFormat="1" applyFont="1" applyFill="1" applyBorder="1" applyAlignment="1">
      <alignment horizontal="center" vertical="center"/>
    </xf>
    <xf numFmtId="2" fontId="28" fillId="0" borderId="21" xfId="0" applyNumberFormat="1" applyFont="1" applyFill="1" applyBorder="1" applyAlignment="1">
      <alignment horizontal="center" vertical="center" wrapText="1"/>
    </xf>
    <xf numFmtId="9" fontId="28" fillId="0" borderId="39" xfId="27" applyFont="1" applyFill="1" applyBorder="1" applyAlignment="1">
      <alignment horizontal="center" vertical="center" wrapText="1"/>
    </xf>
    <xf numFmtId="4" fontId="27" fillId="15" borderId="39" xfId="27" applyNumberFormat="1" applyFont="1" applyFill="1" applyBorder="1" applyAlignment="1">
      <alignment horizontal="center" vertical="center" wrapText="1"/>
    </xf>
    <xf numFmtId="0" fontId="28" fillId="13" borderId="22" xfId="0" applyNumberFormat="1" applyFont="1" applyFill="1" applyBorder="1" applyAlignment="1">
      <alignment horizontal="center" vertical="center" wrapText="1"/>
    </xf>
    <xf numFmtId="0" fontId="33" fillId="15" borderId="22" xfId="0" applyFont="1" applyFill="1" applyBorder="1" applyAlignment="1">
      <alignment vertical="center" wrapText="1"/>
    </xf>
    <xf numFmtId="0" fontId="33" fillId="15" borderId="37" xfId="0" applyFont="1" applyFill="1" applyBorder="1" applyAlignment="1">
      <alignment horizontal="center" vertical="center" wrapText="1"/>
    </xf>
    <xf numFmtId="0" fontId="19" fillId="14" borderId="26" xfId="0" applyNumberFormat="1" applyFont="1" applyFill="1" applyBorder="1" applyAlignment="1">
      <alignment horizontal="center" vertical="center" wrapText="1"/>
    </xf>
    <xf numFmtId="0" fontId="19" fillId="14" borderId="27" xfId="0" applyNumberFormat="1" applyFont="1" applyFill="1" applyBorder="1" applyAlignment="1">
      <alignment horizontal="center" vertical="center" wrapText="1"/>
    </xf>
    <xf numFmtId="0" fontId="19" fillId="14" borderId="28" xfId="0" applyNumberFormat="1" applyFont="1" applyFill="1" applyBorder="1" applyAlignment="1">
      <alignment horizontal="center" vertical="center" wrapText="1"/>
    </xf>
    <xf numFmtId="0" fontId="18" fillId="13" borderId="26" xfId="0" applyFont="1" applyFill="1" applyBorder="1" applyAlignment="1">
      <alignment horizontal="center" vertical="center" wrapText="1"/>
    </xf>
    <xf numFmtId="0" fontId="18" fillId="13" borderId="27" xfId="0" applyFont="1" applyFill="1" applyBorder="1" applyAlignment="1">
      <alignment horizontal="center" vertical="center" wrapText="1"/>
    </xf>
    <xf numFmtId="0" fontId="18" fillId="13" borderId="27" xfId="0" applyNumberFormat="1" applyFont="1" applyFill="1" applyBorder="1" applyAlignment="1">
      <alignment horizontal="center" vertical="center" wrapText="1"/>
    </xf>
    <xf numFmtId="0" fontId="18" fillId="13" borderId="28" xfId="0" applyFont="1" applyFill="1" applyBorder="1" applyAlignment="1">
      <alignment horizontal="center" vertical="center" wrapText="1"/>
    </xf>
    <xf numFmtId="0" fontId="19" fillId="14" borderId="29" xfId="0" applyNumberFormat="1" applyFont="1" applyFill="1" applyBorder="1" applyAlignment="1">
      <alignment horizontal="center" vertical="center" wrapText="1"/>
    </xf>
    <xf numFmtId="0" fontId="19" fillId="14" borderId="30" xfId="0" applyNumberFormat="1" applyFont="1" applyFill="1" applyBorder="1" applyAlignment="1">
      <alignment horizontal="center" vertical="center" wrapText="1"/>
    </xf>
    <xf numFmtId="0" fontId="35" fillId="14" borderId="40" xfId="0" applyFont="1" applyFill="1" applyBorder="1" applyAlignment="1">
      <alignment horizontal="center" vertical="center"/>
    </xf>
    <xf numFmtId="0" fontId="35" fillId="14" borderId="41" xfId="0" applyFont="1" applyFill="1" applyBorder="1" applyAlignment="1">
      <alignment horizontal="center" vertical="center"/>
    </xf>
    <xf numFmtId="0" fontId="14" fillId="12" borderId="0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30" fillId="0" borderId="42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165" fontId="17" fillId="0" borderId="0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6" fillId="14" borderId="34" xfId="0" applyNumberFormat="1" applyFont="1" applyFill="1" applyBorder="1" applyAlignment="1">
      <alignment horizontal="right" vertical="center" wrapText="1"/>
    </xf>
    <xf numFmtId="0" fontId="36" fillId="14" borderId="35" xfId="0" applyNumberFormat="1" applyFont="1" applyFill="1" applyBorder="1" applyAlignment="1">
      <alignment horizontal="right" vertical="center" wrapText="1"/>
    </xf>
    <xf numFmtId="0" fontId="36" fillId="14" borderId="36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 vertical="center"/>
    </xf>
  </cellXfs>
  <cellStyles count="29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ejściowe 2" xfId="22" xr:uid="{00000000-0005-0000-0000-000007000000}"/>
    <cellStyle name="Dane wyjściowe" xfId="8" builtinId="21" customBuiltin="1"/>
    <cellStyle name="Dane wyjściowe 2" xfId="23" xr:uid="{00000000-0005-0000-0000-000009000000}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8" xr:uid="{00000000-0005-0000-0000-000012000000}"/>
    <cellStyle name="Obliczenia" xfId="15" builtinId="22" customBuiltin="1"/>
    <cellStyle name="Obliczenia 2" xfId="24" xr:uid="{00000000-0005-0000-0000-000014000000}"/>
    <cellStyle name="Procentowy" xfId="27" builtinId="5"/>
    <cellStyle name="Suma" xfId="16" builtinId="25" customBuiltin="1"/>
    <cellStyle name="Suma 2" xfId="25" xr:uid="{00000000-0005-0000-0000-000017000000}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  <cellStyle name="Uwaga 2" xfId="26" xr:uid="{00000000-0005-0000-0000-00001C000000}"/>
    <cellStyle name="Walutowy" xfId="2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9"/>
  <sheetViews>
    <sheetView tabSelected="1" zoomScale="80" zoomScaleNormal="80" zoomScaleSheetLayoutView="90" workbookViewId="0">
      <selection activeCell="D11" sqref="D11"/>
    </sheetView>
  </sheetViews>
  <sheetFormatPr defaultColWidth="9" defaultRowHeight="20.100000000000001" customHeight="1"/>
  <cols>
    <col min="1" max="1" width="5.75" style="1" bestFit="1" customWidth="1"/>
    <col min="2" max="2" width="41.125" style="1" customWidth="1"/>
    <col min="3" max="3" width="7.5" style="1" customWidth="1"/>
    <col min="4" max="4" width="14" style="1" customWidth="1"/>
    <col min="5" max="5" width="11.5" style="1" customWidth="1"/>
    <col min="6" max="6" width="14.375" style="1" customWidth="1"/>
    <col min="7" max="7" width="11.875" style="1" customWidth="1"/>
    <col min="8" max="8" width="15.375" style="1" customWidth="1"/>
    <col min="9" max="9" width="15.75" style="1" customWidth="1"/>
    <col min="10" max="11" width="15" style="1" customWidth="1"/>
    <col min="12" max="12" width="24.75" style="3" customWidth="1"/>
    <col min="13" max="16384" width="9" style="1"/>
  </cols>
  <sheetData>
    <row r="2" spans="1:15" customFormat="1" ht="15" customHeight="1">
      <c r="A2" s="73" t="s">
        <v>23</v>
      </c>
      <c r="B2" s="73"/>
      <c r="C2" s="21"/>
      <c r="D2" s="6"/>
      <c r="E2" s="7"/>
      <c r="F2" s="7"/>
      <c r="G2" s="7"/>
      <c r="H2" s="15"/>
      <c r="I2" s="15"/>
      <c r="J2" s="23" t="s">
        <v>25</v>
      </c>
      <c r="K2" s="32" t="s">
        <v>32</v>
      </c>
      <c r="L2" s="32"/>
    </row>
    <row r="3" spans="1:15" customFormat="1" ht="14.25">
      <c r="A3" s="8"/>
      <c r="B3" s="9"/>
      <c r="C3" s="9"/>
      <c r="D3" s="6"/>
    </row>
    <row r="4" spans="1:15" customFormat="1" ht="15" customHeight="1">
      <c r="A4" s="8"/>
      <c r="B4" s="10"/>
      <c r="C4" s="10"/>
      <c r="D4" s="6"/>
      <c r="I4" s="16"/>
      <c r="J4" s="16"/>
      <c r="K4" s="87" t="s">
        <v>13</v>
      </c>
      <c r="L4" s="87"/>
    </row>
    <row r="5" spans="1:15" customFormat="1" ht="14.25">
      <c r="A5" s="8"/>
      <c r="B5" s="11" t="s">
        <v>41</v>
      </c>
      <c r="C5" s="11"/>
      <c r="D5" s="6"/>
      <c r="I5" s="17"/>
      <c r="J5" s="17"/>
      <c r="K5" s="17"/>
      <c r="L5" s="18" t="s">
        <v>12</v>
      </c>
    </row>
    <row r="6" spans="1:15" customFormat="1" ht="15" thickBot="1">
      <c r="A6" s="8"/>
      <c r="B6" s="12" t="s">
        <v>16</v>
      </c>
      <c r="C6" s="12"/>
      <c r="D6" s="13"/>
      <c r="E6" s="14"/>
      <c r="F6" s="14"/>
      <c r="G6" s="14"/>
      <c r="H6" s="14"/>
      <c r="I6" s="14"/>
      <c r="J6" s="14"/>
      <c r="K6" s="14"/>
    </row>
    <row r="7" spans="1:15" ht="33" customHeight="1">
      <c r="A7" s="74" t="s">
        <v>15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6"/>
    </row>
    <row r="8" spans="1:15" ht="39" customHeight="1" thickBot="1">
      <c r="A8" s="77" t="s">
        <v>24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9"/>
    </row>
    <row r="9" spans="1:15" s="2" customFormat="1" ht="89.25" customHeight="1" thickBot="1">
      <c r="A9" s="64" t="s">
        <v>0</v>
      </c>
      <c r="B9" s="65" t="s">
        <v>14</v>
      </c>
      <c r="C9" s="65" t="s">
        <v>27</v>
      </c>
      <c r="D9" s="65" t="s">
        <v>8</v>
      </c>
      <c r="E9" s="65" t="s">
        <v>4</v>
      </c>
      <c r="F9" s="65" t="s">
        <v>11</v>
      </c>
      <c r="G9" s="65" t="s">
        <v>7</v>
      </c>
      <c r="H9" s="65" t="s">
        <v>5</v>
      </c>
      <c r="I9" s="66" t="s">
        <v>10</v>
      </c>
      <c r="J9" s="66" t="s">
        <v>6</v>
      </c>
      <c r="K9" s="66" t="s">
        <v>31</v>
      </c>
      <c r="L9" s="67" t="s">
        <v>30</v>
      </c>
      <c r="M9" s="1"/>
      <c r="N9" s="1"/>
      <c r="O9" s="1"/>
    </row>
    <row r="10" spans="1:15" s="2" customFormat="1" ht="36" customHeight="1" thickBot="1">
      <c r="A10" s="61" t="s">
        <v>1</v>
      </c>
      <c r="B10" s="62" t="s">
        <v>2</v>
      </c>
      <c r="C10" s="68" t="s">
        <v>9</v>
      </c>
      <c r="D10" s="61" t="s">
        <v>3</v>
      </c>
      <c r="E10" s="62" t="s">
        <v>28</v>
      </c>
      <c r="F10" s="63" t="s">
        <v>37</v>
      </c>
      <c r="G10" s="61" t="s">
        <v>29</v>
      </c>
      <c r="H10" s="62" t="s">
        <v>38</v>
      </c>
      <c r="I10" s="62" t="s">
        <v>39</v>
      </c>
      <c r="J10" s="63" t="s">
        <v>40</v>
      </c>
      <c r="K10" s="69" t="s">
        <v>33</v>
      </c>
      <c r="L10" s="63" t="s">
        <v>34</v>
      </c>
      <c r="M10" s="4"/>
      <c r="N10" s="4"/>
      <c r="O10" s="1"/>
    </row>
    <row r="11" spans="1:15" s="2" customFormat="1" ht="135" customHeight="1">
      <c r="A11" s="58">
        <v>1</v>
      </c>
      <c r="B11" s="59" t="s">
        <v>17</v>
      </c>
      <c r="C11" s="60" t="s">
        <v>26</v>
      </c>
      <c r="D11" s="55"/>
      <c r="E11" s="56"/>
      <c r="F11" s="57">
        <f t="shared" ref="F11:F12" si="0">ROUND(D11*(1+E11),2)</f>
        <v>0</v>
      </c>
      <c r="G11" s="52">
        <v>2</v>
      </c>
      <c r="H11" s="53">
        <f t="shared" ref="H11:H16" si="1">ROUND(D11*G11,2)</f>
        <v>0</v>
      </c>
      <c r="I11" s="53">
        <f t="shared" ref="I11:I16" si="2">J11-H11</f>
        <v>0</v>
      </c>
      <c r="J11" s="54">
        <f t="shared" ref="J11:J16" si="3">ROUND(F11*G11,2)</f>
        <v>0</v>
      </c>
      <c r="K11" s="50"/>
      <c r="L11" s="51"/>
      <c r="M11" s="4"/>
      <c r="N11" s="4"/>
      <c r="O11" s="1"/>
    </row>
    <row r="12" spans="1:15" s="2" customFormat="1" ht="133.5" customHeight="1">
      <c r="A12" s="19">
        <v>2</v>
      </c>
      <c r="B12" s="26" t="s">
        <v>18</v>
      </c>
      <c r="C12" s="27" t="s">
        <v>26</v>
      </c>
      <c r="D12" s="24"/>
      <c r="E12" s="25"/>
      <c r="F12" s="34">
        <f t="shared" si="0"/>
        <v>0</v>
      </c>
      <c r="G12" s="35">
        <v>3</v>
      </c>
      <c r="H12" s="28">
        <f t="shared" si="1"/>
        <v>0</v>
      </c>
      <c r="I12" s="28">
        <f t="shared" si="2"/>
        <v>0</v>
      </c>
      <c r="J12" s="29">
        <f t="shared" si="3"/>
        <v>0</v>
      </c>
      <c r="K12" s="33"/>
      <c r="L12" s="31"/>
      <c r="M12" s="4"/>
      <c r="N12" s="4"/>
      <c r="O12" s="1"/>
    </row>
    <row r="13" spans="1:15" s="2" customFormat="1" ht="130.5" customHeight="1">
      <c r="A13" s="19">
        <v>3</v>
      </c>
      <c r="B13" s="26" t="s">
        <v>19</v>
      </c>
      <c r="C13" s="27" t="s">
        <v>26</v>
      </c>
      <c r="D13" s="24"/>
      <c r="E13" s="25"/>
      <c r="F13" s="34">
        <f>ROUND(D13*(1+E13),2)</f>
        <v>0</v>
      </c>
      <c r="G13" s="35">
        <v>2</v>
      </c>
      <c r="H13" s="28">
        <f t="shared" si="1"/>
        <v>0</v>
      </c>
      <c r="I13" s="28">
        <f t="shared" si="2"/>
        <v>0</v>
      </c>
      <c r="J13" s="29">
        <f t="shared" si="3"/>
        <v>0</v>
      </c>
      <c r="K13" s="33"/>
      <c r="L13" s="31"/>
      <c r="M13" s="4"/>
      <c r="N13" s="4"/>
      <c r="O13" s="1"/>
    </row>
    <row r="14" spans="1:15" s="2" customFormat="1" ht="139.5" customHeight="1">
      <c r="A14" s="19">
        <v>4</v>
      </c>
      <c r="B14" s="26" t="s">
        <v>42</v>
      </c>
      <c r="C14" s="27" t="s">
        <v>26</v>
      </c>
      <c r="D14" s="24"/>
      <c r="E14" s="25"/>
      <c r="F14" s="34">
        <f t="shared" ref="F14:F16" si="4">ROUND(D14*(1+E14),2)</f>
        <v>0</v>
      </c>
      <c r="G14" s="35">
        <v>2</v>
      </c>
      <c r="H14" s="28">
        <f t="shared" si="1"/>
        <v>0</v>
      </c>
      <c r="I14" s="28">
        <f t="shared" si="2"/>
        <v>0</v>
      </c>
      <c r="J14" s="29">
        <f t="shared" si="3"/>
        <v>0</v>
      </c>
      <c r="K14" s="33"/>
      <c r="L14" s="31"/>
      <c r="M14" s="4"/>
      <c r="N14" s="4"/>
      <c r="O14" s="1"/>
    </row>
    <row r="15" spans="1:15" s="2" customFormat="1" ht="58.5" customHeight="1">
      <c r="A15" s="19">
        <v>5</v>
      </c>
      <c r="B15" s="26" t="s">
        <v>20</v>
      </c>
      <c r="C15" s="27" t="s">
        <v>26</v>
      </c>
      <c r="D15" s="24"/>
      <c r="E15" s="25"/>
      <c r="F15" s="34">
        <f t="shared" si="4"/>
        <v>0</v>
      </c>
      <c r="G15" s="35">
        <v>70</v>
      </c>
      <c r="H15" s="28">
        <f t="shared" si="1"/>
        <v>0</v>
      </c>
      <c r="I15" s="28">
        <f t="shared" si="2"/>
        <v>0</v>
      </c>
      <c r="J15" s="29">
        <f t="shared" si="3"/>
        <v>0</v>
      </c>
      <c r="K15" s="33"/>
      <c r="L15" s="31"/>
      <c r="M15" s="4"/>
      <c r="N15" s="4"/>
      <c r="O15" s="1"/>
    </row>
    <row r="16" spans="1:15" s="2" customFormat="1" ht="132.6" customHeight="1" thickBot="1">
      <c r="A16" s="44">
        <v>6</v>
      </c>
      <c r="B16" s="45" t="s">
        <v>21</v>
      </c>
      <c r="C16" s="46" t="s">
        <v>26</v>
      </c>
      <c r="D16" s="47"/>
      <c r="E16" s="48"/>
      <c r="F16" s="49">
        <f t="shared" si="4"/>
        <v>0</v>
      </c>
      <c r="G16" s="36">
        <v>5</v>
      </c>
      <c r="H16" s="37">
        <f t="shared" si="1"/>
        <v>0</v>
      </c>
      <c r="I16" s="37">
        <f t="shared" si="2"/>
        <v>0</v>
      </c>
      <c r="J16" s="38">
        <f t="shared" si="3"/>
        <v>0</v>
      </c>
      <c r="K16" s="42"/>
      <c r="L16" s="43"/>
      <c r="M16" s="4"/>
      <c r="N16" s="4"/>
      <c r="O16" s="1"/>
    </row>
    <row r="17" spans="1:15" s="2" customFormat="1" ht="36" customHeight="1" thickBot="1">
      <c r="A17" s="84" t="s">
        <v>35</v>
      </c>
      <c r="B17" s="85"/>
      <c r="C17" s="85"/>
      <c r="D17" s="85"/>
      <c r="E17" s="85"/>
      <c r="F17" s="86"/>
      <c r="G17" s="41"/>
      <c r="H17" s="39">
        <f>SUM(H11:H16)</f>
        <v>0</v>
      </c>
      <c r="I17" s="39">
        <f>SUM(I11:I16)</f>
        <v>0</v>
      </c>
      <c r="J17" s="40">
        <f>SUM(J11:J16)</f>
        <v>0</v>
      </c>
      <c r="K17" s="70"/>
      <c r="L17" s="71"/>
      <c r="M17" s="4"/>
      <c r="N17" s="4"/>
      <c r="O17" s="1"/>
    </row>
    <row r="18" spans="1:15" ht="23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30"/>
      <c r="L18" s="5"/>
    </row>
    <row r="19" spans="1:15" ht="93.75" customHeight="1">
      <c r="A19" s="5"/>
      <c r="B19" s="82" t="s">
        <v>36</v>
      </c>
      <c r="C19" s="83"/>
      <c r="D19" s="83"/>
      <c r="E19" s="83"/>
      <c r="F19" s="20"/>
      <c r="G19" s="20"/>
      <c r="H19" s="20"/>
      <c r="I19" s="81" t="s">
        <v>22</v>
      </c>
      <c r="J19" s="81"/>
      <c r="K19" s="81"/>
      <c r="L19" s="81"/>
    </row>
    <row r="20" spans="1:15" ht="20.100000000000001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30"/>
      <c r="L20" s="30"/>
    </row>
    <row r="21" spans="1:15" ht="20.100000000000001" customHeight="1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spans="1:15" ht="20.100000000000001" customHeight="1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spans="1:15" ht="20.100000000000001" customHeight="1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</row>
    <row r="24" spans="1:15" ht="20.100000000000001" customHeight="1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1:15" ht="20.100000000000001" customHeight="1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15" ht="20.100000000000001" customHeight="1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5" ht="20.100000000000001" customHeight="1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1:15" ht="20.100000000000001" customHeight="1">
      <c r="A28" s="22"/>
      <c r="B28" s="22"/>
      <c r="C28" s="22"/>
      <c r="D28" s="22"/>
      <c r="E28" s="22"/>
      <c r="F28" s="22"/>
      <c r="G28" s="72"/>
      <c r="H28" s="72"/>
      <c r="I28" s="72"/>
      <c r="J28" s="72"/>
      <c r="K28" s="72"/>
      <c r="L28" s="72"/>
    </row>
    <row r="29" spans="1:15" ht="20.100000000000001" customHeight="1">
      <c r="G29" s="72"/>
      <c r="H29" s="72"/>
      <c r="I29" s="72"/>
      <c r="J29" s="72"/>
      <c r="K29" s="72"/>
      <c r="L29" s="72"/>
    </row>
  </sheetData>
  <mergeCells count="9">
    <mergeCell ref="G28:L29"/>
    <mergeCell ref="A2:B2"/>
    <mergeCell ref="A7:L7"/>
    <mergeCell ref="A8:L8"/>
    <mergeCell ref="A21:L27"/>
    <mergeCell ref="I19:L19"/>
    <mergeCell ref="B19:E19"/>
    <mergeCell ref="A17:F17"/>
    <mergeCell ref="K4:L4"/>
  </mergeCells>
  <pageMargins left="0.7" right="0.7" top="0.75" bottom="0.75" header="0.3" footer="0.3"/>
  <pageSetup paperSize="9" scale="48" firstPageNumber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6536E76-BBD7-4BA9-AC26-6ABBB12FEDD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nr 2</vt:lpstr>
      <vt:lpstr>'część nr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Kozłecki Adam</dc:creator>
  <cp:lastModifiedBy>Szlachta Paweł</cp:lastModifiedBy>
  <cp:lastPrinted>2024-04-03T08:45:40Z</cp:lastPrinted>
  <dcterms:created xsi:type="dcterms:W3CDTF">2012-01-20T13:34:40Z</dcterms:created>
  <dcterms:modified xsi:type="dcterms:W3CDTF">2024-11-14T11:45:50Z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a5b47e13-8b37-419c-938a-fc963c2f78d7</vt:lpwstr>
  </property>
  <property fmtid="{D5CDD505-2E9C-101B-9397-08002B2CF9AE}" pid="3" name="bjSaver">
    <vt:lpwstr>ywerCZZYAbU0dQUJg/4J4HFIt3Jd3d3w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