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serak\Desktop\Przetarg wywóz odpadów 2023_2024\"/>
    </mc:Choice>
  </mc:AlternateContent>
  <bookViews>
    <workbookView xWindow="0" yWindow="0" windowWidth="9345" windowHeight="472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17" i="1"/>
  <c r="N15" i="1"/>
  <c r="N13" i="1"/>
  <c r="N11" i="1"/>
  <c r="N9" i="1"/>
  <c r="N7" i="1"/>
  <c r="N5" i="1"/>
  <c r="M19" i="1" l="1"/>
  <c r="O17" i="1" l="1"/>
  <c r="O19" i="1" l="1"/>
  <c r="O13" i="1" l="1"/>
  <c r="O9" i="1"/>
  <c r="O15" i="1"/>
  <c r="O7" i="1"/>
  <c r="O11" i="1"/>
  <c r="O5" i="1" l="1"/>
  <c r="O20" i="1" l="1"/>
</calcChain>
</file>

<file path=xl/sharedStrings.xml><?xml version="1.0" encoding="utf-8"?>
<sst xmlns="http://schemas.openxmlformats.org/spreadsheetml/2006/main" count="35" uniqueCount="22">
  <si>
    <t>Obiekt</t>
  </si>
  <si>
    <t>Rynek Jeżycki</t>
  </si>
  <si>
    <t>Plac Bernardyński</t>
  </si>
  <si>
    <t>Rynek Wildecki</t>
  </si>
  <si>
    <t>Plac Wielkopolski</t>
  </si>
  <si>
    <t>Świt</t>
  </si>
  <si>
    <t>Rynek Łazarski</t>
  </si>
  <si>
    <t>Racjonalizatorów</t>
  </si>
  <si>
    <t xml:space="preserve">poj. pojemnika </t>
  </si>
  <si>
    <t>Bukowska</t>
  </si>
  <si>
    <t>1100 L</t>
  </si>
  <si>
    <t>ilość pojemników</t>
  </si>
  <si>
    <t>kod odpadu</t>
  </si>
  <si>
    <t>15 01 06</t>
  </si>
  <si>
    <t>cena wywozu  1szt. Poj/kon.</t>
  </si>
  <si>
    <t>Ilość pojemników w miesiącu</t>
  </si>
  <si>
    <t>ilość poj. do wywozu</t>
  </si>
  <si>
    <t>5000L</t>
  </si>
  <si>
    <t>Szacowany koszt wywozu odpadów opakowaniowych :</t>
  </si>
  <si>
    <t>Załącznik nr  1 do wniosku</t>
  </si>
  <si>
    <t>WARTOŚĆ SZACUNKOWA WYWOZÓW ODPADÓW OD 01 CZERWCA 2023 DO GRUDNIA 2023r</t>
  </si>
  <si>
    <t>CENA - za 7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</si>
</sst>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/>
    <xf numFmtId="4" fontId="1" fillId="0" borderId="0" xfId="0" applyNumberFormat="1" applyFont="1" applyAlignment="1"/>
    <xf numFmtId="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1" fillId="0" borderId="0" xfId="0" applyNumberFormat="1" applyFont="1"/>
    <xf numFmtId="1" fontId="1" fillId="2" borderId="1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4" fillId="0" borderId="12" xfId="0" applyNumberFormat="1" applyFont="1" applyFill="1" applyBorder="1"/>
    <xf numFmtId="0" fontId="1" fillId="7" borderId="2" xfId="0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4" fontId="1" fillId="7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7" fontId="1" fillId="3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/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000"/>
      <color rgb="FFFFE6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4"/>
  <sheetViews>
    <sheetView tabSelected="1" zoomScale="70" zoomScaleNormal="70" workbookViewId="0">
      <selection activeCell="O7" sqref="O7"/>
    </sheetView>
  </sheetViews>
  <sheetFormatPr defaultColWidth="9.140625" defaultRowHeight="18.75" x14ac:dyDescent="0.3"/>
  <cols>
    <col min="1" max="1" width="9.140625" style="1" customWidth="1"/>
    <col min="2" max="2" width="28.42578125" style="1" customWidth="1"/>
    <col min="3" max="4" width="11.42578125" style="3" customWidth="1"/>
    <col min="5" max="6" width="12.7109375" style="3" customWidth="1"/>
    <col min="7" max="13" width="11.140625" style="1" customWidth="1"/>
    <col min="14" max="14" width="16.140625" style="1" customWidth="1"/>
    <col min="15" max="15" width="26.28515625" style="15" customWidth="1"/>
    <col min="16" max="16384" width="9.140625" style="1"/>
  </cols>
  <sheetData>
    <row r="1" spans="2:15" x14ac:dyDescent="0.3">
      <c r="B1" s="2" t="s">
        <v>19</v>
      </c>
    </row>
    <row r="2" spans="2:15" ht="40.5" customHeight="1" thickBot="1" x14ac:dyDescent="0.35">
      <c r="B2" s="4" t="s">
        <v>20</v>
      </c>
    </row>
    <row r="3" spans="2:15" ht="42" customHeight="1" x14ac:dyDescent="0.3">
      <c r="B3" s="31" t="s">
        <v>0</v>
      </c>
      <c r="C3" s="33" t="s">
        <v>8</v>
      </c>
      <c r="D3" s="35" t="s">
        <v>11</v>
      </c>
      <c r="E3" s="38" t="s">
        <v>12</v>
      </c>
      <c r="F3" s="40" t="s">
        <v>14</v>
      </c>
      <c r="G3" s="37" t="s">
        <v>15</v>
      </c>
      <c r="H3" s="37"/>
      <c r="I3" s="37"/>
      <c r="J3" s="37"/>
      <c r="K3" s="37"/>
      <c r="L3" s="37"/>
      <c r="M3" s="37"/>
      <c r="N3" s="27" t="s">
        <v>16</v>
      </c>
      <c r="O3" s="29" t="s">
        <v>21</v>
      </c>
    </row>
    <row r="4" spans="2:15" ht="38.25" customHeight="1" thickBot="1" x14ac:dyDescent="0.35">
      <c r="B4" s="32"/>
      <c r="C4" s="34"/>
      <c r="D4" s="36"/>
      <c r="E4" s="39"/>
      <c r="F4" s="41"/>
      <c r="G4" s="24">
        <v>45078</v>
      </c>
      <c r="H4" s="24">
        <v>45108</v>
      </c>
      <c r="I4" s="24">
        <v>45139</v>
      </c>
      <c r="J4" s="24">
        <v>45170</v>
      </c>
      <c r="K4" s="24">
        <v>45200</v>
      </c>
      <c r="L4" s="24">
        <v>45231</v>
      </c>
      <c r="M4" s="24">
        <v>45261</v>
      </c>
      <c r="N4" s="28"/>
      <c r="O4" s="30"/>
    </row>
    <row r="5" spans="2:15" ht="30.75" customHeight="1" thickBot="1" x14ac:dyDescent="0.35">
      <c r="B5" s="26" t="s">
        <v>1</v>
      </c>
      <c r="C5" s="8" t="s">
        <v>10</v>
      </c>
      <c r="D5" s="9">
        <v>4</v>
      </c>
      <c r="E5" s="10" t="s">
        <v>13</v>
      </c>
      <c r="F5" s="11">
        <v>180</v>
      </c>
      <c r="G5" s="20">
        <v>84</v>
      </c>
      <c r="H5" s="20">
        <v>88</v>
      </c>
      <c r="I5" s="20">
        <v>88</v>
      </c>
      <c r="J5" s="20">
        <v>88</v>
      </c>
      <c r="K5" s="20">
        <v>84</v>
      </c>
      <c r="L5" s="20">
        <v>84</v>
      </c>
      <c r="M5" s="20">
        <v>84</v>
      </c>
      <c r="N5" s="13">
        <f>G5+H5+I5+J5+K5+L5+M5</f>
        <v>600</v>
      </c>
      <c r="O5" s="18">
        <f>N5*F5</f>
        <v>108000</v>
      </c>
    </row>
    <row r="6" spans="2:15" ht="30.75" customHeight="1" thickBot="1" x14ac:dyDescent="0.35">
      <c r="B6" s="26"/>
      <c r="C6" s="25"/>
      <c r="D6" s="9"/>
      <c r="E6" s="10"/>
      <c r="F6" s="11"/>
      <c r="G6" s="20"/>
      <c r="H6" s="20"/>
      <c r="I6" s="20"/>
      <c r="J6" s="20"/>
      <c r="K6" s="20"/>
      <c r="L6" s="20"/>
      <c r="M6" s="20"/>
      <c r="N6" s="13"/>
      <c r="O6" s="18"/>
    </row>
    <row r="7" spans="2:15" ht="30.75" customHeight="1" thickBot="1" x14ac:dyDescent="0.35">
      <c r="B7" s="26" t="s">
        <v>2</v>
      </c>
      <c r="C7" s="8" t="s">
        <v>10</v>
      </c>
      <c r="D7" s="9">
        <v>3</v>
      </c>
      <c r="E7" s="10" t="s">
        <v>13</v>
      </c>
      <c r="F7" s="23">
        <v>180</v>
      </c>
      <c r="G7" s="21">
        <v>24</v>
      </c>
      <c r="H7" s="21">
        <v>27</v>
      </c>
      <c r="I7" s="21">
        <v>27</v>
      </c>
      <c r="J7" s="21">
        <v>27</v>
      </c>
      <c r="K7" s="21">
        <v>24</v>
      </c>
      <c r="L7" s="21">
        <v>24</v>
      </c>
      <c r="M7" s="20">
        <v>27</v>
      </c>
      <c r="N7" s="16">
        <f>G7+H7+I7+J7+K7+L7+M7</f>
        <v>180</v>
      </c>
      <c r="O7" s="22">
        <f>N7*F7</f>
        <v>32400</v>
      </c>
    </row>
    <row r="8" spans="2:15" ht="30.75" customHeight="1" thickBot="1" x14ac:dyDescent="0.35">
      <c r="B8" s="26"/>
      <c r="C8" s="25"/>
      <c r="D8" s="9"/>
      <c r="E8" s="10"/>
      <c r="F8" s="23"/>
      <c r="G8" s="21"/>
      <c r="H8" s="21"/>
      <c r="I8" s="21"/>
      <c r="J8" s="21"/>
      <c r="K8" s="21"/>
      <c r="L8" s="21"/>
      <c r="M8" s="20"/>
      <c r="N8" s="16"/>
      <c r="O8" s="22"/>
    </row>
    <row r="9" spans="2:15" ht="30.75" customHeight="1" thickBot="1" x14ac:dyDescent="0.35">
      <c r="B9" s="26" t="s">
        <v>3</v>
      </c>
      <c r="C9" s="8" t="s">
        <v>10</v>
      </c>
      <c r="D9" s="9">
        <v>3</v>
      </c>
      <c r="E9" s="10" t="s">
        <v>13</v>
      </c>
      <c r="F9" s="11">
        <v>180</v>
      </c>
      <c r="G9" s="21">
        <v>36</v>
      </c>
      <c r="H9" s="21">
        <v>42</v>
      </c>
      <c r="I9" s="21">
        <v>39</v>
      </c>
      <c r="J9" s="21">
        <v>39</v>
      </c>
      <c r="K9" s="21">
        <v>39</v>
      </c>
      <c r="L9" s="21">
        <v>39</v>
      </c>
      <c r="M9" s="20">
        <v>36</v>
      </c>
      <c r="N9" s="16">
        <f>G9+H9+I9+J9+K9+L9+M9</f>
        <v>270</v>
      </c>
      <c r="O9" s="18">
        <f>N9*F9</f>
        <v>48600</v>
      </c>
    </row>
    <row r="10" spans="2:15" ht="30.75" customHeight="1" thickBot="1" x14ac:dyDescent="0.35">
      <c r="B10" s="26"/>
      <c r="C10" s="25"/>
      <c r="D10" s="9"/>
      <c r="E10" s="10"/>
      <c r="F10" s="11"/>
      <c r="G10" s="21"/>
      <c r="H10" s="21"/>
      <c r="I10" s="21"/>
      <c r="J10" s="21"/>
      <c r="K10" s="21"/>
      <c r="L10" s="21"/>
      <c r="M10" s="20"/>
      <c r="N10" s="16"/>
      <c r="O10" s="18"/>
    </row>
    <row r="11" spans="2:15" ht="30.75" customHeight="1" thickBot="1" x14ac:dyDescent="0.35">
      <c r="B11" s="26" t="s">
        <v>4</v>
      </c>
      <c r="C11" s="8" t="s">
        <v>10</v>
      </c>
      <c r="D11" s="9">
        <v>3</v>
      </c>
      <c r="E11" s="10" t="s">
        <v>13</v>
      </c>
      <c r="F11" s="11">
        <v>180</v>
      </c>
      <c r="G11" s="21">
        <v>27</v>
      </c>
      <c r="H11" s="21">
        <v>24</v>
      </c>
      <c r="I11" s="21">
        <v>27</v>
      </c>
      <c r="J11" s="21">
        <v>27</v>
      </c>
      <c r="K11" s="21">
        <v>27</v>
      </c>
      <c r="L11" s="21">
        <v>24</v>
      </c>
      <c r="M11" s="20">
        <v>24</v>
      </c>
      <c r="N11" s="16">
        <f>G11+H11+I11+J11+K11+L11+M11</f>
        <v>180</v>
      </c>
      <c r="O11" s="18">
        <f>N11*F11</f>
        <v>32400</v>
      </c>
    </row>
    <row r="12" spans="2:15" ht="30.75" customHeight="1" thickBot="1" x14ac:dyDescent="0.35">
      <c r="B12" s="26"/>
      <c r="C12" s="25"/>
      <c r="D12" s="9"/>
      <c r="E12" s="10"/>
      <c r="F12" s="11"/>
      <c r="G12" s="21"/>
      <c r="H12" s="21"/>
      <c r="I12" s="21"/>
      <c r="J12" s="21"/>
      <c r="K12" s="21"/>
      <c r="L12" s="21"/>
      <c r="M12" s="20"/>
      <c r="N12" s="16"/>
      <c r="O12" s="18"/>
    </row>
    <row r="13" spans="2:15" ht="30.75" customHeight="1" thickBot="1" x14ac:dyDescent="0.35">
      <c r="B13" s="26" t="s">
        <v>5</v>
      </c>
      <c r="C13" s="8" t="s">
        <v>10</v>
      </c>
      <c r="D13" s="9">
        <v>4</v>
      </c>
      <c r="E13" s="10" t="s">
        <v>13</v>
      </c>
      <c r="F13" s="11">
        <v>180</v>
      </c>
      <c r="G13" s="21">
        <v>48</v>
      </c>
      <c r="H13" s="21">
        <v>56</v>
      </c>
      <c r="I13" s="21">
        <v>52</v>
      </c>
      <c r="J13" s="21">
        <v>52</v>
      </c>
      <c r="K13" s="21">
        <v>52</v>
      </c>
      <c r="L13" s="21">
        <v>52</v>
      </c>
      <c r="M13" s="20">
        <v>48</v>
      </c>
      <c r="N13" s="16">
        <f>G13+H13+I13+J13+K13+L13+M13</f>
        <v>360</v>
      </c>
      <c r="O13" s="18">
        <f>N13*F13</f>
        <v>64800</v>
      </c>
    </row>
    <row r="14" spans="2:15" ht="30.75" customHeight="1" thickBot="1" x14ac:dyDescent="0.35">
      <c r="B14" s="26"/>
      <c r="C14" s="25"/>
      <c r="D14" s="9"/>
      <c r="E14" s="10"/>
      <c r="F14" s="11"/>
      <c r="G14" s="21"/>
      <c r="H14" s="21"/>
      <c r="I14" s="21"/>
      <c r="J14" s="21"/>
      <c r="K14" s="21"/>
      <c r="L14" s="21"/>
      <c r="M14" s="20"/>
      <c r="N14" s="16"/>
      <c r="O14" s="18"/>
    </row>
    <row r="15" spans="2:15" ht="30.75" customHeight="1" thickBot="1" x14ac:dyDescent="0.35">
      <c r="B15" s="26" t="s">
        <v>6</v>
      </c>
      <c r="C15" s="8" t="s">
        <v>17</v>
      </c>
      <c r="D15" s="9">
        <v>1</v>
      </c>
      <c r="E15" s="10" t="s">
        <v>13</v>
      </c>
      <c r="F15" s="11">
        <v>590</v>
      </c>
      <c r="G15" s="21">
        <v>13</v>
      </c>
      <c r="H15" s="21">
        <v>13</v>
      </c>
      <c r="I15" s="21">
        <v>14</v>
      </c>
      <c r="J15" s="21">
        <v>13</v>
      </c>
      <c r="K15" s="21">
        <v>13</v>
      </c>
      <c r="L15" s="21">
        <v>13</v>
      </c>
      <c r="M15" s="20">
        <v>12</v>
      </c>
      <c r="N15" s="16">
        <f>G15+H15+I15+J15+K15+L15+M15</f>
        <v>91</v>
      </c>
      <c r="O15" s="18">
        <f>N15*F15</f>
        <v>53690</v>
      </c>
    </row>
    <row r="16" spans="2:15" ht="30.75" customHeight="1" thickBot="1" x14ac:dyDescent="0.35">
      <c r="B16" s="26"/>
      <c r="C16" s="25"/>
      <c r="D16" s="9"/>
      <c r="E16" s="10"/>
      <c r="F16" s="11"/>
      <c r="G16" s="21"/>
      <c r="H16" s="21"/>
      <c r="I16" s="21"/>
      <c r="J16" s="21"/>
      <c r="K16" s="21"/>
      <c r="L16" s="21"/>
      <c r="M16" s="20"/>
      <c r="N16" s="16"/>
      <c r="O16" s="18"/>
    </row>
    <row r="17" spans="2:15" ht="30.75" customHeight="1" thickBot="1" x14ac:dyDescent="0.35">
      <c r="B17" s="26" t="s">
        <v>7</v>
      </c>
      <c r="C17" s="8" t="s">
        <v>10</v>
      </c>
      <c r="D17" s="9">
        <v>2</v>
      </c>
      <c r="E17" s="10" t="s">
        <v>13</v>
      </c>
      <c r="F17" s="11">
        <v>180</v>
      </c>
      <c r="G17" s="21">
        <v>26</v>
      </c>
      <c r="H17" s="21">
        <v>26</v>
      </c>
      <c r="I17" s="21">
        <v>28</v>
      </c>
      <c r="J17" s="21">
        <v>26</v>
      </c>
      <c r="K17" s="21">
        <v>26</v>
      </c>
      <c r="L17" s="21">
        <v>26</v>
      </c>
      <c r="M17" s="20">
        <v>24</v>
      </c>
      <c r="N17" s="16">
        <f>G17+H17+I17+J17+K17+L17+M17</f>
        <v>182</v>
      </c>
      <c r="O17" s="18">
        <f>F17*N17</f>
        <v>32760</v>
      </c>
    </row>
    <row r="18" spans="2:15" ht="30.75" customHeight="1" thickBot="1" x14ac:dyDescent="0.35">
      <c r="B18" s="26"/>
      <c r="C18" s="25"/>
      <c r="D18" s="9"/>
      <c r="E18" s="10"/>
      <c r="F18" s="11"/>
      <c r="G18" s="21"/>
      <c r="H18" s="21"/>
      <c r="I18" s="21"/>
      <c r="J18" s="21"/>
      <c r="K18" s="21"/>
      <c r="L18" s="21"/>
      <c r="M18" s="20"/>
      <c r="N18" s="16"/>
      <c r="O18" s="18"/>
    </row>
    <row r="19" spans="2:15" ht="30.75" customHeight="1" thickBot="1" x14ac:dyDescent="0.35">
      <c r="B19" s="26" t="s">
        <v>9</v>
      </c>
      <c r="C19" s="8" t="s">
        <v>10</v>
      </c>
      <c r="D19" s="9">
        <v>1</v>
      </c>
      <c r="E19" s="10" t="s">
        <v>13</v>
      </c>
      <c r="F19" s="11">
        <v>180</v>
      </c>
      <c r="G19" s="21">
        <v>2</v>
      </c>
      <c r="H19" s="21">
        <v>2</v>
      </c>
      <c r="I19" s="21">
        <v>2</v>
      </c>
      <c r="J19" s="21">
        <v>2</v>
      </c>
      <c r="K19" s="21">
        <v>0</v>
      </c>
      <c r="L19" s="12">
        <v>0</v>
      </c>
      <c r="M19" s="12">
        <f>D19*0</f>
        <v>0</v>
      </c>
      <c r="N19" s="16">
        <f>G19+H19+I19+J19+K19+L19+M19</f>
        <v>8</v>
      </c>
      <c r="O19" s="18">
        <f>N19*F19</f>
        <v>1440</v>
      </c>
    </row>
    <row r="20" spans="2:15" ht="30.75" customHeight="1" thickBot="1" x14ac:dyDescent="0.4">
      <c r="O20" s="19">
        <f>SUM(O5:O19)</f>
        <v>374090</v>
      </c>
    </row>
    <row r="21" spans="2:15" ht="16.5" customHeight="1" x14ac:dyDescent="0.3"/>
    <row r="22" spans="2:15" ht="21" x14ac:dyDescent="0.35">
      <c r="G22" s="5"/>
      <c r="N22" s="17"/>
      <c r="O22" s="14"/>
    </row>
    <row r="23" spans="2:15" ht="21" x14ac:dyDescent="0.35">
      <c r="C23" s="5" t="s">
        <v>18</v>
      </c>
      <c r="D23" s="1"/>
      <c r="E23" s="1"/>
      <c r="F23" s="1"/>
    </row>
    <row r="24" spans="2:15" x14ac:dyDescent="0.3">
      <c r="K24" s="6"/>
      <c r="L24" s="7"/>
      <c r="M24" s="4"/>
    </row>
  </sheetData>
  <mergeCells count="8">
    <mergeCell ref="N3:N4"/>
    <mergeCell ref="O3:O4"/>
    <mergeCell ref="B3:B4"/>
    <mergeCell ref="C3:C4"/>
    <mergeCell ref="D3:D4"/>
    <mergeCell ref="G3:M3"/>
    <mergeCell ref="E3:E4"/>
    <mergeCell ref="F3:F4"/>
  </mergeCells>
  <pageMargins left="0" right="0" top="0" bottom="0" header="0.31496062992125984" footer="0.31496062992125984"/>
  <pageSetup paperSize="8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Miron Greinert Czekalski</dc:creator>
  <cp:lastModifiedBy>Monika Maserak</cp:lastModifiedBy>
  <cp:lastPrinted>2023-04-28T06:48:18Z</cp:lastPrinted>
  <dcterms:created xsi:type="dcterms:W3CDTF">2016-03-22T12:21:25Z</dcterms:created>
  <dcterms:modified xsi:type="dcterms:W3CDTF">2023-05-08T09:31:04Z</dcterms:modified>
</cp:coreProperties>
</file>