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ZAMÓWIENIA PUBLICZNE\ZAMÓWIENIA DO 130 000 ZŁ 2023\RZ.2600.02.2023_materiały biurowe PROJEKT 7.2\"/>
    </mc:Choice>
  </mc:AlternateContent>
  <xr:revisionPtr revIDLastSave="0" documentId="13_ncr:1_{422A49BA-0870-451A-921B-07E699001C61}" xr6:coauthVersionLast="47" xr6:coauthVersionMax="47" xr10:uidLastSave="{00000000-0000-0000-0000-000000000000}"/>
  <bookViews>
    <workbookView xWindow="0" yWindow="0" windowWidth="29040" windowHeight="15600" tabRatio="791" activeTab="5" xr2:uid="{00000000-000D-0000-FFFF-FFFF00000000}"/>
  </bookViews>
  <sheets>
    <sheet name="ZSE" sheetId="9" r:id="rId1"/>
    <sheet name="ZSIM JW" sheetId="8" r:id="rId2"/>
    <sheet name="ZSP" sheetId="12" r:id="rId3"/>
    <sheet name="ZSPIB" sheetId="11" r:id="rId4"/>
    <sheet name="ZSSIB" sheetId="10" r:id="rId5"/>
    <sheet name="ZSTIO" sheetId="7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9" l="1"/>
  <c r="H20" i="9"/>
  <c r="I12" i="9"/>
  <c r="H12" i="9"/>
  <c r="H12" i="11"/>
  <c r="H18" i="11" l="1"/>
  <c r="I6" i="12"/>
  <c r="H6" i="12"/>
  <c r="I6" i="11"/>
  <c r="H6" i="11"/>
  <c r="I11" i="10"/>
  <c r="H11" i="10"/>
  <c r="I6" i="9"/>
  <c r="I22" i="9" s="1"/>
  <c r="H6" i="9"/>
  <c r="H22" i="9" s="1"/>
  <c r="H6" i="8"/>
  <c r="I6" i="8"/>
  <c r="I15" i="7"/>
  <c r="H33" i="7"/>
  <c r="I40" i="7"/>
  <c r="H21" i="11" l="1"/>
  <c r="N22" i="8"/>
  <c r="N22" i="12" l="1"/>
  <c r="N34" i="11" l="1"/>
  <c r="I18" i="11"/>
  <c r="I12" i="11"/>
  <c r="I21" i="11" l="1"/>
  <c r="N23" i="10"/>
  <c r="N33" i="9" l="1"/>
  <c r="N45" i="7" l="1"/>
  <c r="I33" i="7"/>
  <c r="I43" i="7" s="1"/>
  <c r="H15" i="7"/>
  <c r="H40" i="7" l="1"/>
  <c r="H43" i="7" s="1"/>
</calcChain>
</file>

<file path=xl/sharedStrings.xml><?xml version="1.0" encoding="utf-8"?>
<sst xmlns="http://schemas.openxmlformats.org/spreadsheetml/2006/main" count="322" uniqueCount="118">
  <si>
    <t>l.p.</t>
  </si>
  <si>
    <t>rodzaj sprzętu/pomocy dydaktycznych</t>
  </si>
  <si>
    <t>cena jednostkowa netto</t>
  </si>
  <si>
    <t>NAZWA PRACOWNI:</t>
  </si>
  <si>
    <t>liczba sztuk</t>
  </si>
  <si>
    <t>NAZWA JEDNOSTKI OŚWIATOWEJ:</t>
  </si>
  <si>
    <t>szczegółowy opis sprzętu/ pomocy dydaktycznych</t>
  </si>
  <si>
    <t>dla wykonawcy do wypełnienia</t>
  </si>
  <si>
    <t>stawka podatku VAT</t>
  </si>
  <si>
    <t>wartość brutto</t>
  </si>
  <si>
    <t>zw</t>
  </si>
  <si>
    <t>wartość ogółem</t>
  </si>
  <si>
    <r>
      <t xml:space="preserve">potwierdzenie spełnienia parametrów żądanych </t>
    </r>
    <r>
      <rPr>
        <sz val="10"/>
        <color rgb="FFFF0000"/>
        <rFont val="Calibri"/>
        <family val="2"/>
        <charset val="238"/>
      </rPr>
      <t>(parametry żadane traktować należy jako parametry minimalne, dopuszcozne są parametry wyższe niż żądane)</t>
    </r>
    <r>
      <rPr>
        <sz val="10"/>
        <color rgb="FF000000"/>
        <rFont val="Calibri"/>
        <family val="2"/>
        <charset val="238"/>
      </rPr>
      <t xml:space="preserve">
WPISAĆ NALEŻY "ŻĄDANE" 
LUB "WYŻSZE"</t>
    </r>
  </si>
  <si>
    <r>
      <t xml:space="preserve">Podliczenie dla </t>
    </r>
    <r>
      <rPr>
        <sz val="11"/>
        <color rgb="FFFF0000"/>
        <rFont val="Calibri"/>
        <family val="2"/>
        <charset val="238"/>
        <scheme val="minor"/>
      </rPr>
      <t>części III Litera A</t>
    </r>
  </si>
  <si>
    <t>wartość netto</t>
  </si>
  <si>
    <t>pracownia języka angielskiego zawodowego</t>
  </si>
  <si>
    <t>Tablica szkolna tryptyk zielona ceramiczna</t>
  </si>
  <si>
    <t>Tablica o powierzchni magnetycznej z możliwością zastosowania magnesów i pinezek</t>
  </si>
  <si>
    <t>Jakość powierzchni: materiał tekstylny i metalowa siatka. 
Rama wykonana z profilu aluminiowego w kolorze srebrnym (pow. anodowana) , 
wykończona plastikowymi narożnikami.
- wym. 120x90</t>
  </si>
  <si>
    <t>Zestaw magnesów, 120 szt.</t>
  </si>
  <si>
    <t>Zestaw kolorowych, okrągłych magnesów
- 120 szt. 
- śr. 2,5 cm</t>
  </si>
  <si>
    <t>Gilotyna  A4 10k</t>
  </si>
  <si>
    <t xml:space="preserve">- długość cięcie: 305 mm 
- format A4 
- tnie do 10 kartek jednocześnie 
- blat z tworzywa ABS 
- akrylowa osłona noża 
- samoostrzące ostrze z możliwością blokady </t>
  </si>
  <si>
    <t>Tablica szklana 40x60cm</t>
  </si>
  <si>
    <t>tablica szklana, suchościeralna i magnetyczna
- wymiary: 40 x 60 cm
- kolor: czarny</t>
  </si>
  <si>
    <t xml:space="preserve">Zszywacz  czarny </t>
  </si>
  <si>
    <t xml:space="preserve">średniej wielkości zszywacz biurowy wykonany z wytrzymałego materiału 
- grzbiet pokryty tworzywem antypoślizgowym 
- dwa rodzaje zszywania : otwarte i zamknięte 
- posiada wskaźnik ilości zszywek pozostałych w magazynku 
- głębokość zszywania : 48 mm 
- pojemnik na zapasowe zszywki znajduje się w podstawie zszywacza 
- zszywacz na zszywki : 24/6 i 26/6 
- zszywa jednorazowo 20 kartek </t>
  </si>
  <si>
    <t>Rozszywacz</t>
  </si>
  <si>
    <t xml:space="preserve">do wszystkich rodzajów zszywek 
- metalowa konstrukcja w plastikowej obudowie 
- rozszywacz wyposażony w blokadę 
</t>
  </si>
  <si>
    <t xml:space="preserve">Tablica informacyjna </t>
  </si>
  <si>
    <t>Tablica zatrzaskowa typu OWZ z profilu aluminiowego 
- szerokości 25 mm, 
- wykończona plastikowymi zaokrąglonymi głowicami narożnymi. 
- kolor srebrna anoda. 
- wyposażona w elastyczną folię antyrefleksyjną z filtrem UV o grubości 0,5 mm, która tłumi refleksy światła, chroniąc plakat przed blaknięciem
- tylna ściana wykonana z trwałego i odpornego na pęknięcia materiału 
- stojak Classic A4 poziom</t>
  </si>
  <si>
    <t xml:space="preserve">Potykacz aluminiowy </t>
  </si>
  <si>
    <t>Tablica plakatowa na stojaku A
- format A2
- wykonana z wysokiej jakości aluminium i wykończona plastikowymi, zaokrąglonymi głowicami narożnymi</t>
  </si>
  <si>
    <t>Niszczarka</t>
  </si>
  <si>
    <t>Minimalne wymagania:
 - Ilość kartek niszczonych jednorazowo (A4/70g): 12
 - Rozmiar cięcia: 4 x 40
 - Poziom bezpieczeństwa DIN dokumenty: P4
 - Poziom bezpieczeństwa DIN karty: T4
 - Szerokość szczeliny wejściowej w mm: 224
 - Pojemność kosza w litrach: 19
 - Średnia prędkość niszczenia w metrach/min: 2
 - Cykl pracy w minutach: 20 on / 30 off
 - Niszczy zszywki: tak
 - Niszczy małe spinacze biurowe: tak</t>
  </si>
  <si>
    <t>Pracownia matematyczno-przyrodnicza</t>
  </si>
  <si>
    <t>Tablica</t>
  </si>
  <si>
    <t xml:space="preserve">Tablica w systemie kolumnowym przesuwna biała/zielona 250x120
</t>
  </si>
  <si>
    <t xml:space="preserve">wymiary 120x90
tablica tekstylna połączona z metalową siatką, umożliwiającą użycie magnesów i pinezek. Ramaz aluminium, w kolorze srebrnym. Wykończenie plastikowe narożników. </t>
  </si>
  <si>
    <t xml:space="preserve">Przymiary tablicowe magnetyczne
</t>
  </si>
  <si>
    <t>Przymiary Tablicowe Geometryczne Wykonane z grubego, odpornego na zginanie spienionego PCV. W zestawie:ekierka magnetyczna 60°,ekierka magnetyczna 45°,kątomierz magnetyczny,linijka magnetyczna 100 cm,cyrkiel z przyssawką silikonową.</t>
  </si>
  <si>
    <t xml:space="preserve">Laminator 
</t>
  </si>
  <si>
    <t xml:space="preserve">Bindownica </t>
  </si>
  <si>
    <t>format A4,ilość jednorazowo dziurkowanych kartek 25, ilość jednorazowo oprawianych kartek 510, gwarancja 2 lata, pojemnik na ścinki, wskaźnik doboru grzbietu, regulator szerokości marginesu od 2mm do 5 mm), dwie dźwignie do dziurkowania i otwierania grzbietu, pokrywy zabezpieczające, pionowe ułożenie kartek podczas dziurkowania</t>
  </si>
  <si>
    <t xml:space="preserve">Nakładka magnetyczna na tablicę - kratka
</t>
  </si>
  <si>
    <t xml:space="preserve">Nakładka magnetyczna na tablicę - układ współrzędnych
</t>
  </si>
  <si>
    <t xml:space="preserve">Grzbiet do bindowania 
</t>
  </si>
  <si>
    <t>Grzbiet do bindowania 6mm (100) czarny</t>
  </si>
  <si>
    <t xml:space="preserve">Grzbiet do bindowania  </t>
  </si>
  <si>
    <t>Grzbiet do bindowania 10mm (100)</t>
  </si>
  <si>
    <t xml:space="preserve">Grzbiet do bindowania </t>
  </si>
  <si>
    <t>Grzbiet do bindowania 16 mm (100)</t>
  </si>
  <si>
    <t xml:space="preserve">Karton do bindowania  </t>
  </si>
  <si>
    <t>Karton do bindowania Delta skóropodobny A4/100szt.</t>
  </si>
  <si>
    <t xml:space="preserve">Folia do bindowania </t>
  </si>
  <si>
    <t>Folia do bindowania , bezbarwna, 200 mic, opakowanie 100 sztuk</t>
  </si>
  <si>
    <t>Pracownia Języków Zawodowych</t>
  </si>
  <si>
    <t xml:space="preserve">Tablica kredowa zielona
</t>
  </si>
  <si>
    <t>TABLICA KREDOWA (CERAMICZNA) 170X100</t>
  </si>
  <si>
    <t xml:space="preserve">Tablica suchościeralna
</t>
  </si>
  <si>
    <t>TABLICA SUCHOŚCIERALNA (CERAMICZNA) 170X100</t>
  </si>
  <si>
    <t xml:space="preserve">pracownia przedmiotów hotelarskich  Budynek J.Robotniczej </t>
  </si>
  <si>
    <t xml:space="preserve">tablica tekstylna </t>
  </si>
  <si>
    <t>Pracownia logistyczna</t>
  </si>
  <si>
    <t xml:space="preserve">tablica szkolna tryptyk  biała suchoscieralna plus zestawy startowy </t>
  </si>
  <si>
    <t xml:space="preserve">Pracownia ekonomiczna </t>
  </si>
  <si>
    <t>tablica szkolna tryptyk biała lakierowana  plus 3 zestawy startowe do tablicy</t>
  </si>
  <si>
    <t>tablica wym. 170 x 100 cm, dwie tablice dwustronne o wym. 85 x 100 cm. Rama aluminiow;  półeczka na gąbkę i markery , płyn i markery w komplecie 
# powierzchnia lakierowana.</t>
  </si>
  <si>
    <t>niszczarka do dokumentów  przybiurkowa</t>
  </si>
  <si>
    <t>pracownia matematyczno-przyrodnicza</t>
  </si>
  <si>
    <t>Tablica ceramiczna biała</t>
  </si>
  <si>
    <t>Tablica CERAMICZNA (porcelanowa) suchościeralna, magnetyczna, biała, 150x100 cm obramowanie wykonane z ceownika aluminiowego wykończone bezpiecznymi plastikowymi narożnikami, wraz z rynną na pisaki, w zestawie  4 rożno kolorowe markery z gąbka magnetyczną</t>
  </si>
  <si>
    <r>
      <t>Tablica kolumnowa akademicka</t>
    </r>
    <r>
      <rPr>
        <sz val="11"/>
        <color theme="1"/>
        <rFont val="Calibri"/>
        <family val="2"/>
        <charset val="238"/>
        <scheme val="minor"/>
      </rPr>
      <t xml:space="preserve"> </t>
    </r>
  </si>
  <si>
    <t xml:space="preserve">Tablica akademicka kolumnowa, system przesuwny pionowy niezależny złożony z dwóch tablic . Półka na całej szerokośc tablic, kolumny aluminiowe. Pierwsza część tablicy : powierzchnia biała suchościeralna magnetyczna ceramiczna , druga część:  zielona kredowa. Wysokość 265 - 295 cm . Każda z tablic posiada rozmiar maksymalny :  240x100 cm, miimalny 200x100 cm.Tablice są prowadzone przez  nylonowe rolki na łożyskach kulkowych. Tablice posiadają system jezdny na rolkach z ABS'u i PA6. Dostawa i montaż w cenie towaru.
</t>
  </si>
  <si>
    <t xml:space="preserve">Tablica z układem współrzędnych </t>
  </si>
  <si>
    <t xml:space="preserve">Tablica biała magnetyczna, suchościeralna, nadruk : układ współrzędnych, wymiary  85 x 100 cm
Nadruk wykonany w technologii uniemożliwiającej jego usunięcie.
Tablica oprawiona w ramę aluminiową anodowaną, narożniki plastikowe. 
Powierzchnia tablicy do pisania markerami suchościeralnymi. 
W komplecie zestaw mocujący wraz z instrukcją, oraz półeczka na pisaki. 
</t>
  </si>
  <si>
    <t xml:space="preserve">Przybory tablicowe </t>
  </si>
  <si>
    <t xml:space="preserve">Zestaw przyborów tablicowych magnetycznych: 
Cyrkiel tablicowy magnetyczny na kredę: 485 x 40 x 20 /mm/
Trójkąt 60 magnetyczny: 535 x 310 x 8
Trójkąt 45 magnetyczny: 430 x 430 x 8
Kątomierz magnetyczny: 510 x 285 x 8
Liniał tablicowy magnetyczny: 1020 x 65 x 8
Trójnóg cyrkla magnetyczny: 80 x 80 x 40. Całość umieszczona na drewnianej tablicy. </t>
  </si>
  <si>
    <t xml:space="preserve"> Kalkulator</t>
  </si>
  <si>
    <t xml:space="preserve">8-cyfrowy wyświetlacz,  podwójne zasilanie bateryjne i słoneczne, funkcje pierwiastka kwadratowego, obliczania procentów, wyłączanie automatyczne. Wymiary min. 1x6,2x9,8  (WxSxG) </t>
  </si>
  <si>
    <t xml:space="preserve">Rękawice nitrylowe </t>
  </si>
  <si>
    <t>Rękawice nitrylowe ochronne rozliar S, M, L, XL , 100 szt. W opakowaniu, po 2 opakowania z każdego rozmiaru</t>
  </si>
  <si>
    <t>BIOLOGICZNA</t>
  </si>
  <si>
    <t xml:space="preserve">Tablica akademicka niezależna </t>
  </si>
  <si>
    <t xml:space="preserve">Tablice z systemem przesuwu niezależnego, umożliwiającym dowolne przesuwanie tablic względem siebie. Zielona do kredy, ceramiczna. Oprawiona w profile aluminiowe.
Do obu tablic  na dwóch dłuższych poziomych bokach  zamontowane pólki na całej długości tablicy. System wykonany na łożyskowanych rolkach z teflonu.                         
 Wymiary 200x100 cm </t>
  </si>
  <si>
    <t>Zespół Szkół Przyrodniczych i Branżowych w Głogowie</t>
  </si>
  <si>
    <t>pracownia informatyczna</t>
  </si>
  <si>
    <t xml:space="preserve">tablica biała ceramiczna 170x100 cm </t>
  </si>
  <si>
    <t xml:space="preserve">Powierzchnia ceramiczna, suchościeralna o właściwościach magnetycznych. Konstrukcja aluminiowa. Półka wbudowana w profil dolny tablicy.  W zestawie elementy montażowe. </t>
  </si>
  <si>
    <t xml:space="preserve">tablica biała ceramiczna 170x100 cm   </t>
  </si>
  <si>
    <t>Pracownia robotyki i automatyzacji procesów</t>
  </si>
  <si>
    <t xml:space="preserve">Tablica mobilna dwustronna obrotowa suchościeralna magnetyczna </t>
  </si>
  <si>
    <t>Tablica CERAMICZNA mobilna dwustronna obrotowa suchościeralna magnetyczna 120x90 cm P3 na kółkach przeznaczonych do twardej powierzchni</t>
  </si>
  <si>
    <t>Kalkulator</t>
  </si>
  <si>
    <t>prosty, wyświetlacz 8 znakowy, przycisk procent, pierwiastek kwadratowy,</t>
  </si>
  <si>
    <t>Zespół Szkół Technicznych i Ogólnokształcących w Głogowie</t>
  </si>
  <si>
    <t>Zespół Szkół im Jana Wyżykowskiego w Głogowie</t>
  </si>
  <si>
    <t xml:space="preserve">Zespół Szkół Ekonomicznych w Głogowie </t>
  </si>
  <si>
    <t>Zespół Szkół Samochodowych i Branżowych w Głogowie</t>
  </si>
  <si>
    <t>Zespół Szkół Politechnicznych w Głogowie</t>
  </si>
  <si>
    <r>
      <t xml:space="preserve">potwierdzenie spełnienia parametrów żądanych </t>
    </r>
    <r>
      <rPr>
        <sz val="10"/>
        <color rgb="FFFF0000"/>
        <rFont val="Calibri"/>
        <family val="2"/>
        <scheme val="minor"/>
      </rPr>
      <t>(parametry żadane traktować należy jako parametry minimalne, dopuszcozne są parametry wyższe niż żądane)</t>
    </r>
    <r>
      <rPr>
        <sz val="10"/>
        <color rgb="FF000000"/>
        <rFont val="Calibri"/>
        <family val="2"/>
        <scheme val="minor"/>
      </rPr>
      <t xml:space="preserve">
WPISAĆ NALEŻY "ŻĄDANE" 
LUB "WYŻSZE"</t>
    </r>
  </si>
  <si>
    <t xml:space="preserve">tablica  biała suchoscieralna   </t>
  </si>
  <si>
    <r>
      <t xml:space="preserve">tablica o wym. 170 x 100 cm, dwie tablice dwustronne o wym. 85 x 100 cm. Rama aluminiow;  półka na gąbkę i markery , płyn i markery w komplecie </t>
    </r>
    <r>
      <rPr>
        <sz val="10"/>
        <color indexed="60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# powierzchnia lakierowana.</t>
    </r>
  </si>
  <si>
    <r>
      <t>tablica  o wym. 170 x 100 cm, dwie tablice dwustronne o wym. 85 x 100 cm. Rama aluminiowa.; półka na gąbkę ; w zestawie mrkery i płyn;</t>
    </r>
    <r>
      <rPr>
        <sz val="10"/>
        <color indexed="60"/>
        <rFont val="Calibri"/>
        <family val="2"/>
        <scheme val="minor"/>
      </rPr>
      <t xml:space="preserve">
 </t>
    </r>
    <r>
      <rPr>
        <sz val="10"/>
        <color theme="1"/>
        <rFont val="Calibri"/>
        <family val="2"/>
        <scheme val="minor"/>
      </rPr>
      <t xml:space="preserve">powierzchnia lakierowana. </t>
    </r>
  </si>
  <si>
    <r>
      <t>Tablica  kolor granatowy. Rama -</t>
    </r>
    <r>
      <rPr>
        <sz val="10"/>
        <color indexed="8"/>
        <rFont val="Calibri"/>
        <family val="2"/>
        <scheme val="minor"/>
      </rPr>
      <t xml:space="preserve"> profil aluminiowy z zabezpieczeniami; powierzchnia korkowa - tkanina . • wym. 150 x 100 cm</t>
    </r>
  </si>
  <si>
    <r>
      <rPr>
        <b/>
        <sz val="10"/>
        <color indexed="8"/>
        <rFont val="Calibri"/>
        <family val="2"/>
        <scheme val="minor"/>
      </rPr>
      <t xml:space="preserve">tablica tekstylna  </t>
    </r>
    <r>
      <rPr>
        <sz val="10"/>
        <color indexed="8"/>
        <rFont val="Calibri"/>
        <family val="2"/>
        <scheme val="minor"/>
      </rPr>
      <t xml:space="preserve"> </t>
    </r>
  </si>
  <si>
    <r>
      <t xml:space="preserve">Tablica w kolorze granatowym. Rama -profil aluminiowy z zabezpiecznymi,; </t>
    </r>
    <r>
      <rPr>
        <sz val="10"/>
        <color indexed="8"/>
        <rFont val="Calibri"/>
        <family val="2"/>
        <scheme val="minor"/>
      </rPr>
      <t>powierzchnia korkowa- tkanina. • wym. 150 x 100 cm</t>
    </r>
  </si>
  <si>
    <r>
      <t xml:space="preserve">Podliczenie dla </t>
    </r>
    <r>
      <rPr>
        <sz val="10"/>
        <color rgb="FFFF0000"/>
        <rFont val="Calibri"/>
        <family val="2"/>
        <scheme val="minor"/>
      </rPr>
      <t>części III Litera A</t>
    </r>
  </si>
  <si>
    <r>
      <t xml:space="preserve">Podliczenie dla </t>
    </r>
    <r>
      <rPr>
        <sz val="10"/>
        <color rgb="FFFF0000"/>
        <rFont val="Calibri"/>
        <family val="2"/>
        <charset val="238"/>
        <scheme val="minor"/>
      </rPr>
      <t>części III Litera A</t>
    </r>
  </si>
  <si>
    <t xml:space="preserve">Tablica 
</t>
  </si>
  <si>
    <t>Rozmiar gabarytowy nakładki to ok. 80 cm x 96 cm</t>
  </si>
  <si>
    <t xml:space="preserve">System cięcia: paskowo-odcinkowy (cross cut). Pojemność kosza na ścinki:20 litrów. Moc silnika 180 W.  Kosz na ścinki z oknem pokazującym poziom napełnienia. </t>
  </si>
  <si>
    <t>Dla formatu A4; System nagrzewania - 2 wałki nagrzewane od zewnątrz; dla folii o grubości od 80 do 125 mikronów; Czas laminacji (A4) 60 sek. (A4, 80 mikronów)</t>
  </si>
  <si>
    <t xml:space="preserve">- powierzchnia zielona (kredowa), ceramiczna, o właściwościach magnetycznych
- rama wykonana z profilu aluminiowego GTO w kolorze srebrnym, wykończona popielatymi narożnikami 
- półka na całej szerokości
- wym. 170 (340 po rozłożeniu skrzydeł) x 100 cm </t>
  </si>
  <si>
    <t>WARTOŚĆ OGÓŁEM</t>
  </si>
  <si>
    <t xml:space="preserve">Nazwa producenta / modelu / nr katalogowego; Potwierdzenie spełniania określonych parametrów (spełnia/nie spełnia); Ewentualnie wskazanie rozwiązań równoważnych. </t>
  </si>
  <si>
    <t>Pracownia urządzeń i układów automatyki</t>
  </si>
  <si>
    <t>NAZWA PRACOWNI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</si>
</sst>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[$-415]General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sz val="9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name val="Calibri"/>
      <family val="2"/>
      <charset val="238"/>
    </font>
    <font>
      <sz val="9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6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b/>
      <sz val="9"/>
      <color rgb="FF000000"/>
      <name val="Calibri"/>
      <family val="2"/>
    </font>
    <font>
      <b/>
      <sz val="9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8" fillId="0" borderId="0" applyNumberFormat="0" applyFill="0" applyBorder="0" applyAlignment="0" applyProtection="0"/>
    <xf numFmtId="165" fontId="9" fillId="0" borderId="0" applyBorder="0" applyProtection="0"/>
  </cellStyleXfs>
  <cellXfs count="123">
    <xf numFmtId="0" fontId="0" fillId="0" borderId="0" xfId="0"/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right"/>
    </xf>
    <xf numFmtId="9" fontId="0" fillId="0" borderId="1" xfId="0" applyNumberFormat="1" applyBorder="1"/>
    <xf numFmtId="4" fontId="0" fillId="0" borderId="1" xfId="0" applyNumberFormat="1" applyBorder="1"/>
    <xf numFmtId="164" fontId="4" fillId="0" borderId="4" xfId="1" applyNumberFormat="1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164" fontId="4" fillId="0" borderId="0" xfId="1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4" fillId="0" borderId="7" xfId="1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1" applyFont="1" applyBorder="1" applyAlignment="1">
      <alignment horizontal="center" vertical="center" wrapText="1"/>
    </xf>
    <xf numFmtId="164" fontId="12" fillId="0" borderId="1" xfId="1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165" fontId="12" fillId="0" borderId="1" xfId="3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6" fillId="4" borderId="1" xfId="1" applyFont="1" applyFill="1" applyBorder="1" applyAlignment="1">
      <alignment horizontal="left" vertical="center" wrapText="1"/>
    </xf>
    <xf numFmtId="0" fontId="16" fillId="4" borderId="1" xfId="1" applyFont="1" applyFill="1" applyBorder="1" applyAlignment="1">
      <alignment horizontal="center" vertical="center" wrapText="1"/>
    </xf>
    <xf numFmtId="164" fontId="16" fillId="4" borderId="1" xfId="1" applyNumberFormat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1" fillId="0" borderId="1" xfId="2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0" fontId="20" fillId="4" borderId="1" xfId="1" applyFont="1" applyFill="1" applyBorder="1" applyAlignment="1">
      <alignment horizontal="left" vertical="center" wrapText="1"/>
    </xf>
    <xf numFmtId="164" fontId="19" fillId="0" borderId="1" xfId="1" applyNumberFormat="1" applyFont="1" applyBorder="1" applyAlignment="1">
      <alignment horizontal="center" vertical="center" wrapText="1"/>
    </xf>
    <xf numFmtId="164" fontId="19" fillId="0" borderId="2" xfId="1" applyNumberFormat="1" applyFont="1" applyBorder="1" applyAlignment="1">
      <alignment horizontal="center" vertical="center" wrapText="1"/>
    </xf>
    <xf numFmtId="164" fontId="19" fillId="0" borderId="7" xfId="1" applyNumberFormat="1" applyFont="1" applyBorder="1" applyAlignment="1">
      <alignment horizontal="center" vertical="center" wrapText="1"/>
    </xf>
    <xf numFmtId="164" fontId="19" fillId="0" borderId="0" xfId="1" applyNumberFormat="1" applyFont="1" applyAlignment="1">
      <alignment horizontal="center" vertical="center" wrapText="1"/>
    </xf>
    <xf numFmtId="164" fontId="19" fillId="0" borderId="4" xfId="1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1" applyFont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0" fontId="18" fillId="0" borderId="0" xfId="0" applyFont="1"/>
    <xf numFmtId="0" fontId="17" fillId="4" borderId="1" xfId="0" applyFont="1" applyFill="1" applyBorder="1" applyAlignment="1">
      <alignment vertical="center" wrapText="1"/>
    </xf>
    <xf numFmtId="0" fontId="18" fillId="0" borderId="0" xfId="1" applyFont="1"/>
    <xf numFmtId="0" fontId="2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 shrinkToFi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5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5" fillId="0" borderId="0" xfId="0" applyFont="1"/>
    <xf numFmtId="0" fontId="26" fillId="0" borderId="1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2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vertical="top" wrapText="1"/>
    </xf>
    <xf numFmtId="0" fontId="15" fillId="0" borderId="0" xfId="0" applyFont="1"/>
    <xf numFmtId="0" fontId="28" fillId="0" borderId="1" xfId="0" applyFont="1" applyBorder="1" applyAlignment="1">
      <alignment vertical="top" wrapText="1"/>
    </xf>
    <xf numFmtId="0" fontId="28" fillId="0" borderId="1" xfId="0" applyFont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0" fontId="15" fillId="4" borderId="1" xfId="0" applyFont="1" applyFill="1" applyBorder="1" applyAlignment="1">
      <alignment vertical="center" wrapText="1"/>
    </xf>
    <xf numFmtId="0" fontId="27" fillId="0" borderId="1" xfId="0" quotePrefix="1" applyFont="1" applyBorder="1" applyAlignment="1">
      <alignment horizontal="left" vertical="center" wrapText="1"/>
    </xf>
    <xf numFmtId="0" fontId="27" fillId="0" borderId="1" xfId="2" applyFont="1" applyBorder="1" applyAlignment="1">
      <alignment horizontal="left" vertical="center" wrapText="1"/>
    </xf>
    <xf numFmtId="0" fontId="5" fillId="0" borderId="1" xfId="0" applyFont="1" applyBorder="1"/>
    <xf numFmtId="0" fontId="10" fillId="0" borderId="1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/>
    </xf>
    <xf numFmtId="4" fontId="5" fillId="0" borderId="1" xfId="0" applyNumberFormat="1" applyFont="1" applyBorder="1"/>
    <xf numFmtId="9" fontId="5" fillId="0" borderId="1" xfId="0" applyNumberFormat="1" applyFont="1" applyBorder="1"/>
    <xf numFmtId="164" fontId="15" fillId="5" borderId="1" xfId="0" applyNumberFormat="1" applyFont="1" applyFill="1" applyBorder="1"/>
    <xf numFmtId="0" fontId="2" fillId="4" borderId="1" xfId="0" applyFont="1" applyFill="1" applyBorder="1" applyAlignment="1">
      <alignment horizontal="center" vertical="center" wrapText="1"/>
    </xf>
    <xf numFmtId="164" fontId="2" fillId="5" borderId="1" xfId="0" applyNumberFormat="1" applyFont="1" applyFill="1" applyBorder="1"/>
    <xf numFmtId="164" fontId="0" fillId="5" borderId="1" xfId="0" applyNumberFormat="1" applyFill="1" applyBorder="1"/>
    <xf numFmtId="0" fontId="15" fillId="4" borderId="1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/>
    <xf numFmtId="164" fontId="15" fillId="5" borderId="1" xfId="0" applyNumberFormat="1" applyFont="1" applyFill="1" applyBorder="1" applyAlignment="1">
      <alignment vertical="center"/>
    </xf>
    <xf numFmtId="164" fontId="5" fillId="5" borderId="1" xfId="0" applyNumberFormat="1" applyFont="1" applyFill="1" applyBorder="1" applyAlignment="1">
      <alignment vertical="center"/>
    </xf>
    <xf numFmtId="0" fontId="15" fillId="4" borderId="1" xfId="0" applyFont="1" applyFill="1" applyBorder="1" applyAlignment="1">
      <alignment wrapText="1"/>
    </xf>
    <xf numFmtId="164" fontId="15" fillId="5" borderId="1" xfId="0" applyNumberFormat="1" applyFont="1" applyFill="1" applyBorder="1" applyAlignment="1">
      <alignment horizontal="right"/>
    </xf>
    <xf numFmtId="164" fontId="17" fillId="5" borderId="1" xfId="0" applyNumberFormat="1" applyFont="1" applyFill="1" applyBorder="1" applyAlignment="1">
      <alignment vertical="center"/>
    </xf>
    <xf numFmtId="0" fontId="4" fillId="6" borderId="1" xfId="1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vertical="center" wrapText="1"/>
    </xf>
    <xf numFmtId="0" fontId="15" fillId="5" borderId="1" xfId="0" applyFont="1" applyFill="1" applyBorder="1" applyAlignment="1">
      <alignment horizontal="right" vertical="center"/>
    </xf>
    <xf numFmtId="0" fontId="17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8" fillId="3" borderId="3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right"/>
    </xf>
    <xf numFmtId="0" fontId="5" fillId="3" borderId="0" xfId="0" applyFont="1" applyFill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center" vertical="center" wrapText="1"/>
    </xf>
    <xf numFmtId="164" fontId="15" fillId="5" borderId="4" xfId="0" applyNumberFormat="1" applyFont="1" applyFill="1" applyBorder="1" applyAlignment="1">
      <alignment horizontal="right"/>
    </xf>
    <xf numFmtId="164" fontId="15" fillId="5" borderId="8" xfId="0" applyNumberFormat="1" applyFont="1" applyFill="1" applyBorder="1" applyAlignment="1">
      <alignment horizontal="right"/>
    </xf>
    <xf numFmtId="164" fontId="15" fillId="5" borderId="2" xfId="0" applyNumberFormat="1" applyFont="1" applyFill="1" applyBorder="1" applyAlignment="1">
      <alignment horizontal="right"/>
    </xf>
    <xf numFmtId="164" fontId="15" fillId="5" borderId="1" xfId="0" applyNumberFormat="1" applyFont="1" applyFill="1" applyBorder="1" applyAlignment="1">
      <alignment horizontal="right"/>
    </xf>
    <xf numFmtId="0" fontId="18" fillId="0" borderId="4" xfId="0" applyFont="1" applyBorder="1" applyAlignment="1">
      <alignment horizontal="center" vertical="center"/>
    </xf>
    <xf numFmtId="0" fontId="20" fillId="4" borderId="7" xfId="1" applyFont="1" applyFill="1" applyBorder="1" applyAlignment="1">
      <alignment horizontal="center" vertical="center" wrapText="1"/>
    </xf>
    <xf numFmtId="0" fontId="20" fillId="4" borderId="10" xfId="1" applyFont="1" applyFill="1" applyBorder="1" applyAlignment="1">
      <alignment horizontal="center" vertical="center" wrapText="1"/>
    </xf>
    <xf numFmtId="0" fontId="30" fillId="4" borderId="7" xfId="1" applyFont="1" applyFill="1" applyBorder="1" applyAlignment="1">
      <alignment horizontal="center" vertical="center" wrapText="1" shrinkToFit="1"/>
    </xf>
    <xf numFmtId="0" fontId="30" fillId="4" borderId="10" xfId="1" applyFont="1" applyFill="1" applyBorder="1" applyAlignment="1">
      <alignment horizontal="center" vertical="center" wrapText="1" shrinkToFit="1"/>
    </xf>
    <xf numFmtId="164" fontId="20" fillId="4" borderId="7" xfId="1" applyNumberFormat="1" applyFont="1" applyFill="1" applyBorder="1" applyAlignment="1">
      <alignment horizontal="center" vertical="center" wrapText="1"/>
    </xf>
    <xf numFmtId="164" fontId="20" fillId="4" borderId="10" xfId="1" applyNumberFormat="1" applyFont="1" applyFill="1" applyBorder="1" applyAlignment="1">
      <alignment horizontal="center" vertical="center" wrapText="1"/>
    </xf>
    <xf numFmtId="0" fontId="16" fillId="4" borderId="1" xfId="1" applyFont="1" applyFill="1" applyBorder="1" applyAlignment="1">
      <alignment horizontal="center" vertical="center" wrapText="1"/>
    </xf>
    <xf numFmtId="164" fontId="16" fillId="4" borderId="7" xfId="1" applyNumberFormat="1" applyFont="1" applyFill="1" applyBorder="1" applyAlignment="1">
      <alignment horizontal="center" vertical="center" wrapText="1"/>
    </xf>
    <xf numFmtId="164" fontId="16" fillId="4" borderId="10" xfId="1" applyNumberFormat="1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6" fillId="4" borderId="10" xfId="1" applyFont="1" applyFill="1" applyBorder="1" applyAlignment="1">
      <alignment horizontal="center" vertical="center" wrapText="1"/>
    </xf>
    <xf numFmtId="0" fontId="16" fillId="4" borderId="7" xfId="1" applyFont="1" applyFill="1" applyBorder="1" applyAlignment="1">
      <alignment horizontal="center" vertical="center" wrapText="1"/>
    </xf>
    <xf numFmtId="0" fontId="31" fillId="4" borderId="1" xfId="1" applyFont="1" applyFill="1" applyBorder="1" applyAlignment="1">
      <alignment horizontal="center" vertical="center" wrapText="1"/>
    </xf>
    <xf numFmtId="0" fontId="19" fillId="4" borderId="1" xfId="1" applyFont="1" applyFill="1" applyBorder="1" applyAlignment="1">
      <alignment horizontal="center" vertical="center" wrapText="1"/>
    </xf>
  </cellXfs>
  <cellStyles count="4">
    <cellStyle name="Excel Built-in Normal" xfId="3" xr:uid="{00000000-0005-0000-0000-000000000000}"/>
    <cellStyle name="Hiperłącze" xfId="2" builtinId="8"/>
    <cellStyle name="Normalny" xfId="0" builtinId="0"/>
    <cellStyle name="Normalny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sklep.meringer.pl/rekawice_medyczne/nitrylowe_rekawice_medyczne/rekawice_nitrylowe_maxter_opak_100_szt_1?gclid=EAIaIQobChMIua-7957n8AIV1xB7Ch3G7wyVEAQYBSABEgK6EvD_BwE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33"/>
  <sheetViews>
    <sheetView topLeftCell="A4" zoomScale="80" zoomScaleNormal="80" workbookViewId="0">
      <selection activeCell="X16" sqref="X16"/>
    </sheetView>
  </sheetViews>
  <sheetFormatPr defaultRowHeight="15" x14ac:dyDescent="0.25"/>
  <cols>
    <col min="1" max="1" width="4.85546875" customWidth="1"/>
    <col min="2" max="2" width="6.42578125" customWidth="1"/>
    <col min="3" max="3" width="33.5703125" customWidth="1"/>
    <col min="4" max="4" width="42.42578125" customWidth="1"/>
    <col min="5" max="5" width="13.7109375" customWidth="1"/>
    <col min="6" max="6" width="31.5703125" customWidth="1"/>
    <col min="7" max="7" width="13.42578125" customWidth="1"/>
    <col min="8" max="8" width="14.140625" customWidth="1"/>
    <col min="9" max="9" width="12.28515625" customWidth="1"/>
    <col min="10" max="10" width="23.7109375" hidden="1" customWidth="1"/>
    <col min="11" max="11" width="13.28515625" hidden="1" customWidth="1"/>
    <col min="12" max="12" width="14" hidden="1" customWidth="1"/>
    <col min="13" max="13" width="18.5703125" hidden="1" customWidth="1"/>
    <col min="14" max="14" width="18.140625" hidden="1" customWidth="1"/>
    <col min="15" max="17" width="0" hidden="1" customWidth="1"/>
  </cols>
  <sheetData>
    <row r="1" spans="1:19" x14ac:dyDescent="0.25">
      <c r="A1" s="41"/>
      <c r="B1" s="91" t="s">
        <v>5</v>
      </c>
      <c r="C1" s="91"/>
      <c r="D1" s="42" t="s">
        <v>97</v>
      </c>
      <c r="E1" s="43"/>
      <c r="F1" s="43"/>
      <c r="G1" s="43"/>
      <c r="H1" s="43"/>
      <c r="I1" s="43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25.5" x14ac:dyDescent="0.25">
      <c r="A2" s="41"/>
      <c r="B2" s="92" t="s">
        <v>3</v>
      </c>
      <c r="C2" s="92"/>
      <c r="D2" s="42" t="s">
        <v>61</v>
      </c>
      <c r="E2" s="108" t="s">
        <v>4</v>
      </c>
      <c r="F2" s="110" t="s">
        <v>115</v>
      </c>
      <c r="G2" s="112" t="s">
        <v>2</v>
      </c>
      <c r="H2" s="112" t="s">
        <v>14</v>
      </c>
      <c r="I2" s="112" t="s">
        <v>9</v>
      </c>
      <c r="J2" s="94" t="s">
        <v>7</v>
      </c>
      <c r="K2" s="95"/>
      <c r="L2" s="95"/>
      <c r="M2" s="41"/>
      <c r="N2" s="41"/>
      <c r="O2" s="41"/>
      <c r="P2" s="41"/>
      <c r="Q2" s="41"/>
      <c r="R2" s="41"/>
      <c r="S2" s="41"/>
    </row>
    <row r="3" spans="1:19" ht="47.25" customHeight="1" x14ac:dyDescent="0.25">
      <c r="A3" s="41"/>
      <c r="B3" s="122" t="s">
        <v>0</v>
      </c>
      <c r="C3" s="32" t="s">
        <v>1</v>
      </c>
      <c r="D3" s="32" t="s">
        <v>6</v>
      </c>
      <c r="E3" s="109"/>
      <c r="F3" s="111"/>
      <c r="G3" s="113"/>
      <c r="H3" s="113"/>
      <c r="I3" s="113"/>
      <c r="J3" s="33" t="s">
        <v>100</v>
      </c>
      <c r="K3" s="34" t="s">
        <v>2</v>
      </c>
      <c r="L3" s="33" t="s">
        <v>14</v>
      </c>
      <c r="M3" s="41"/>
      <c r="N3" s="41"/>
      <c r="O3" s="41"/>
      <c r="P3" s="41"/>
      <c r="Q3" s="41"/>
      <c r="R3" s="41"/>
      <c r="S3" s="41"/>
    </row>
    <row r="4" spans="1:19" ht="63.75" x14ac:dyDescent="0.25">
      <c r="A4" s="41"/>
      <c r="B4" s="31">
        <v>1</v>
      </c>
      <c r="C4" s="44" t="s">
        <v>101</v>
      </c>
      <c r="D4" s="45" t="s">
        <v>103</v>
      </c>
      <c r="E4" s="31">
        <v>1</v>
      </c>
      <c r="F4" s="31"/>
      <c r="G4" s="33"/>
      <c r="H4" s="35"/>
      <c r="I4" s="33"/>
      <c r="J4" s="36"/>
      <c r="K4" s="41"/>
      <c r="L4" s="41"/>
      <c r="M4" s="41"/>
      <c r="N4" s="41"/>
      <c r="O4" s="41"/>
      <c r="P4" s="41"/>
      <c r="Q4" s="41"/>
      <c r="R4" s="41"/>
      <c r="S4" s="41"/>
    </row>
    <row r="5" spans="1:19" ht="38.25" x14ac:dyDescent="0.25">
      <c r="A5" s="41"/>
      <c r="B5" s="46">
        <v>2</v>
      </c>
      <c r="C5" s="47" t="s">
        <v>62</v>
      </c>
      <c r="D5" s="47" t="s">
        <v>104</v>
      </c>
      <c r="E5" s="46">
        <v>1</v>
      </c>
      <c r="F5" s="107"/>
      <c r="G5" s="37"/>
      <c r="H5" s="35"/>
      <c r="I5" s="33"/>
      <c r="J5" s="41"/>
      <c r="K5" s="41"/>
      <c r="L5" s="41"/>
      <c r="M5" s="41"/>
      <c r="N5" s="41"/>
      <c r="O5" s="41"/>
      <c r="P5" s="41"/>
      <c r="Q5" s="41"/>
      <c r="R5" s="41"/>
      <c r="S5" s="41"/>
    </row>
    <row r="6" spans="1:19" x14ac:dyDescent="0.25">
      <c r="A6" s="41"/>
      <c r="B6" s="90" t="s">
        <v>114</v>
      </c>
      <c r="C6" s="90"/>
      <c r="D6" s="90"/>
      <c r="E6" s="90"/>
      <c r="F6" s="90"/>
      <c r="G6" s="90"/>
      <c r="H6" s="81">
        <f>SUM(H4:H5)</f>
        <v>0</v>
      </c>
      <c r="I6" s="81">
        <f>SUM(I4:I5)</f>
        <v>0</v>
      </c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1:19" x14ac:dyDescent="0.25">
      <c r="A7" s="41"/>
      <c r="B7" s="41"/>
      <c r="C7" s="48"/>
      <c r="D7" s="48"/>
      <c r="E7" s="48"/>
      <c r="F7" s="48"/>
      <c r="G7" s="48"/>
      <c r="H7" s="48"/>
      <c r="I7" s="48"/>
      <c r="J7" s="41"/>
      <c r="K7" s="41"/>
      <c r="L7" s="41"/>
      <c r="M7" s="41"/>
      <c r="N7" s="41"/>
      <c r="O7" s="41"/>
      <c r="P7" s="41"/>
      <c r="Q7" s="41"/>
      <c r="R7" s="41"/>
      <c r="S7" s="41"/>
    </row>
    <row r="8" spans="1:19" x14ac:dyDescent="0.25">
      <c r="A8" s="41"/>
      <c r="B8" s="91" t="s">
        <v>5</v>
      </c>
      <c r="C8" s="91"/>
      <c r="D8" s="42" t="s">
        <v>97</v>
      </c>
      <c r="E8" s="43"/>
      <c r="F8" s="43"/>
      <c r="G8" s="49"/>
      <c r="H8" s="49"/>
      <c r="I8" s="49"/>
      <c r="J8" s="41"/>
      <c r="K8" s="41"/>
      <c r="L8" s="41"/>
      <c r="M8" s="41"/>
      <c r="N8" s="41"/>
      <c r="O8" s="41"/>
      <c r="P8" s="41"/>
      <c r="Q8" s="41"/>
      <c r="R8" s="41"/>
      <c r="S8" s="41"/>
    </row>
    <row r="9" spans="1:19" ht="27" customHeight="1" x14ac:dyDescent="0.25">
      <c r="A9" s="41"/>
      <c r="B9" s="91" t="s">
        <v>3</v>
      </c>
      <c r="C9" s="91"/>
      <c r="D9" s="42" t="s">
        <v>63</v>
      </c>
      <c r="E9" s="108" t="s">
        <v>4</v>
      </c>
      <c r="F9" s="110" t="s">
        <v>115</v>
      </c>
      <c r="G9" s="112" t="s">
        <v>2</v>
      </c>
      <c r="H9" s="112" t="s">
        <v>14</v>
      </c>
      <c r="I9" s="112" t="s">
        <v>9</v>
      </c>
      <c r="J9" s="94" t="s">
        <v>7</v>
      </c>
      <c r="K9" s="95"/>
      <c r="L9" s="95"/>
      <c r="M9" s="41"/>
      <c r="N9" s="41"/>
      <c r="O9" s="41"/>
      <c r="P9" s="41"/>
      <c r="Q9" s="41"/>
      <c r="R9" s="41"/>
      <c r="S9" s="41"/>
    </row>
    <row r="10" spans="1:19" ht="38.25" customHeight="1" x14ac:dyDescent="0.25">
      <c r="A10" s="41"/>
      <c r="B10" s="122" t="s">
        <v>0</v>
      </c>
      <c r="C10" s="32" t="s">
        <v>1</v>
      </c>
      <c r="D10" s="32" t="s">
        <v>6</v>
      </c>
      <c r="E10" s="109"/>
      <c r="F10" s="111"/>
      <c r="G10" s="113"/>
      <c r="H10" s="113"/>
      <c r="I10" s="113"/>
      <c r="J10" s="33" t="s">
        <v>100</v>
      </c>
      <c r="K10" s="34" t="s">
        <v>2</v>
      </c>
      <c r="L10" s="33" t="s">
        <v>14</v>
      </c>
      <c r="M10" s="41"/>
      <c r="N10" s="41"/>
      <c r="O10" s="41"/>
      <c r="P10" s="41"/>
      <c r="Q10" s="41"/>
      <c r="R10" s="41"/>
      <c r="S10" s="41"/>
    </row>
    <row r="11" spans="1:19" ht="95.25" customHeight="1" x14ac:dyDescent="0.25">
      <c r="A11" s="41"/>
      <c r="B11" s="31">
        <v>1</v>
      </c>
      <c r="C11" s="38" t="s">
        <v>64</v>
      </c>
      <c r="D11" s="38" t="s">
        <v>102</v>
      </c>
      <c r="E11" s="31">
        <v>1</v>
      </c>
      <c r="F11" s="31"/>
      <c r="G11" s="33"/>
      <c r="H11" s="33"/>
      <c r="I11" s="33"/>
      <c r="J11" s="36"/>
      <c r="K11" s="41"/>
      <c r="L11" s="41"/>
      <c r="M11" s="41"/>
      <c r="N11" s="41"/>
      <c r="O11" s="41"/>
      <c r="P11" s="41"/>
      <c r="Q11" s="41"/>
      <c r="R11" s="41"/>
      <c r="S11" s="41"/>
    </row>
    <row r="12" spans="1:19" x14ac:dyDescent="0.25">
      <c r="A12" s="41"/>
      <c r="B12" s="90" t="s">
        <v>114</v>
      </c>
      <c r="C12" s="90"/>
      <c r="D12" s="90"/>
      <c r="E12" s="90"/>
      <c r="F12" s="90"/>
      <c r="G12" s="90"/>
      <c r="H12" s="81">
        <f>SUM(H9:H11)</f>
        <v>0</v>
      </c>
      <c r="I12" s="81">
        <f>SUM(I9:I11)</f>
        <v>0</v>
      </c>
      <c r="J12" s="41"/>
      <c r="K12" s="41"/>
      <c r="L12" s="41"/>
      <c r="M12" s="41"/>
      <c r="N12" s="41"/>
      <c r="O12" s="41"/>
      <c r="P12" s="41"/>
      <c r="Q12" s="41"/>
      <c r="R12" s="41"/>
      <c r="S12" s="41"/>
    </row>
    <row r="13" spans="1:19" x14ac:dyDescent="0.25">
      <c r="A13" s="41"/>
      <c r="B13" s="41"/>
      <c r="C13" s="48"/>
      <c r="D13" s="48"/>
      <c r="E13" s="48"/>
      <c r="F13" s="48"/>
      <c r="G13" s="48"/>
      <c r="H13" s="48"/>
      <c r="I13" s="48"/>
      <c r="J13" s="41"/>
      <c r="K13" s="41"/>
      <c r="L13" s="41"/>
      <c r="M13" s="41"/>
      <c r="N13" s="41"/>
      <c r="O13" s="41"/>
      <c r="P13" s="41"/>
      <c r="Q13" s="41"/>
      <c r="R13" s="41"/>
      <c r="S13" s="41"/>
    </row>
    <row r="14" spans="1:19" x14ac:dyDescent="0.25">
      <c r="A14" s="41"/>
      <c r="B14" s="91" t="s">
        <v>5</v>
      </c>
      <c r="C14" s="91"/>
      <c r="D14" s="42" t="s">
        <v>97</v>
      </c>
      <c r="E14" s="49"/>
      <c r="F14" s="49"/>
      <c r="G14" s="49"/>
      <c r="H14" s="49"/>
      <c r="I14" s="49"/>
      <c r="J14" s="41"/>
      <c r="K14" s="41"/>
      <c r="L14" s="41"/>
      <c r="M14" s="41"/>
      <c r="N14" s="41"/>
      <c r="O14" s="41"/>
      <c r="P14" s="41"/>
      <c r="Q14" s="41"/>
      <c r="R14" s="41"/>
      <c r="S14" s="41"/>
    </row>
    <row r="15" spans="1:19" ht="25.5" customHeight="1" x14ac:dyDescent="0.25">
      <c r="A15" s="41"/>
      <c r="B15" s="91" t="s">
        <v>3</v>
      </c>
      <c r="C15" s="91"/>
      <c r="D15" s="42" t="s">
        <v>65</v>
      </c>
      <c r="E15" s="108" t="s">
        <v>4</v>
      </c>
      <c r="F15" s="110" t="s">
        <v>115</v>
      </c>
      <c r="G15" s="112" t="s">
        <v>2</v>
      </c>
      <c r="H15" s="112" t="s">
        <v>14</v>
      </c>
      <c r="I15" s="112" t="s">
        <v>9</v>
      </c>
      <c r="J15" s="94" t="s">
        <v>7</v>
      </c>
      <c r="K15" s="95"/>
      <c r="L15" s="95"/>
      <c r="M15" s="41"/>
      <c r="N15" s="41"/>
      <c r="O15" s="41"/>
      <c r="P15" s="41"/>
      <c r="Q15" s="41"/>
      <c r="R15" s="41"/>
      <c r="S15" s="41"/>
    </row>
    <row r="16" spans="1:19" ht="57" customHeight="1" x14ac:dyDescent="0.25">
      <c r="A16" s="41"/>
      <c r="B16" s="122" t="s">
        <v>0</v>
      </c>
      <c r="C16" s="32" t="s">
        <v>1</v>
      </c>
      <c r="D16" s="32" t="s">
        <v>6</v>
      </c>
      <c r="E16" s="109"/>
      <c r="F16" s="111"/>
      <c r="G16" s="113"/>
      <c r="H16" s="113"/>
      <c r="I16" s="113"/>
      <c r="J16" s="33" t="s">
        <v>100</v>
      </c>
      <c r="K16" s="34" t="s">
        <v>2</v>
      </c>
      <c r="L16" s="33" t="s">
        <v>14</v>
      </c>
      <c r="M16" s="41"/>
      <c r="N16" s="41"/>
      <c r="O16" s="41"/>
      <c r="P16" s="41"/>
      <c r="Q16" s="41"/>
      <c r="R16" s="41"/>
      <c r="S16" s="41"/>
    </row>
    <row r="17" spans="1:19" ht="66.75" customHeight="1" x14ac:dyDescent="0.25">
      <c r="A17" s="41"/>
      <c r="B17" s="31">
        <v>1</v>
      </c>
      <c r="C17" s="50" t="s">
        <v>66</v>
      </c>
      <c r="D17" s="47" t="s">
        <v>67</v>
      </c>
      <c r="E17" s="31">
        <v>1</v>
      </c>
      <c r="F17" s="39"/>
      <c r="G17" s="33"/>
      <c r="H17" s="33"/>
      <c r="I17" s="33"/>
      <c r="J17" s="36"/>
      <c r="K17" s="41"/>
      <c r="L17" s="41"/>
      <c r="M17" s="41"/>
      <c r="N17" s="41"/>
      <c r="O17" s="41"/>
      <c r="P17" s="41"/>
      <c r="Q17" s="41"/>
      <c r="R17" s="41"/>
      <c r="S17" s="41"/>
    </row>
    <row r="18" spans="1:19" ht="76.5" customHeight="1" x14ac:dyDescent="0.25">
      <c r="A18" s="41"/>
      <c r="B18" s="46">
        <v>2</v>
      </c>
      <c r="C18" s="50" t="s">
        <v>68</v>
      </c>
      <c r="D18" s="47" t="s">
        <v>111</v>
      </c>
      <c r="E18" s="46">
        <v>1</v>
      </c>
      <c r="F18" s="40"/>
      <c r="G18" s="33"/>
      <c r="H18" s="33"/>
      <c r="I18" s="33"/>
      <c r="J18" s="41"/>
      <c r="K18" s="41"/>
      <c r="L18" s="41"/>
      <c r="M18" s="41"/>
      <c r="N18" s="41"/>
      <c r="O18" s="41"/>
      <c r="P18" s="41"/>
      <c r="Q18" s="41"/>
      <c r="R18" s="41"/>
      <c r="S18" s="41"/>
    </row>
    <row r="19" spans="1:19" ht="42" customHeight="1" x14ac:dyDescent="0.25">
      <c r="A19" s="41"/>
      <c r="B19" s="46">
        <v>3</v>
      </c>
      <c r="C19" s="51" t="s">
        <v>105</v>
      </c>
      <c r="D19" s="38" t="s">
        <v>106</v>
      </c>
      <c r="E19" s="46">
        <v>1</v>
      </c>
      <c r="F19" s="40"/>
      <c r="G19" s="33"/>
      <c r="H19" s="33"/>
      <c r="I19" s="33"/>
      <c r="J19" s="41"/>
      <c r="K19" s="41"/>
      <c r="L19" s="41"/>
      <c r="M19" s="41"/>
      <c r="N19" s="41"/>
      <c r="O19" s="41"/>
      <c r="P19" s="41"/>
      <c r="Q19" s="41"/>
      <c r="R19" s="41"/>
      <c r="S19" s="41"/>
    </row>
    <row r="20" spans="1:19" x14ac:dyDescent="0.25">
      <c r="A20" s="41"/>
      <c r="B20" s="90" t="s">
        <v>114</v>
      </c>
      <c r="C20" s="90"/>
      <c r="D20" s="90"/>
      <c r="E20" s="90"/>
      <c r="F20" s="90"/>
      <c r="G20" s="90"/>
      <c r="H20" s="81">
        <f>SUM(H18:H19)</f>
        <v>0</v>
      </c>
      <c r="I20" s="81">
        <f>SUM(I18:I19)</f>
        <v>0</v>
      </c>
      <c r="J20" s="41"/>
      <c r="K20" s="41"/>
      <c r="L20" s="41"/>
      <c r="M20" s="41"/>
      <c r="N20" s="41"/>
      <c r="O20" s="41"/>
      <c r="P20" s="41"/>
      <c r="Q20" s="41"/>
      <c r="R20" s="41"/>
      <c r="S20" s="41"/>
    </row>
    <row r="21" spans="1:19" x14ac:dyDescent="0.25">
      <c r="A21" s="41"/>
      <c r="B21" s="41"/>
      <c r="C21" s="48"/>
      <c r="D21" s="48"/>
      <c r="E21" s="48"/>
      <c r="F21" s="48"/>
      <c r="G21" s="48"/>
      <c r="H21" s="48"/>
      <c r="I21" s="48"/>
      <c r="J21" s="41"/>
      <c r="K21" s="41"/>
      <c r="L21" s="41"/>
      <c r="M21" s="41"/>
      <c r="N21" s="41"/>
      <c r="O21" s="41"/>
      <c r="P21" s="41"/>
      <c r="Q21" s="41"/>
      <c r="R21" s="41"/>
      <c r="S21" s="41"/>
    </row>
    <row r="22" spans="1:19" x14ac:dyDescent="0.25">
      <c r="A22" s="41"/>
      <c r="B22" s="90" t="s">
        <v>114</v>
      </c>
      <c r="C22" s="90"/>
      <c r="D22" s="90"/>
      <c r="E22" s="90"/>
      <c r="F22" s="90"/>
      <c r="G22" s="90"/>
      <c r="H22" s="85">
        <f>H6+H12+H20</f>
        <v>0</v>
      </c>
      <c r="I22" s="85">
        <f>I6+I12+I20</f>
        <v>0</v>
      </c>
      <c r="J22" s="41"/>
      <c r="K22" s="41"/>
      <c r="L22" s="41"/>
      <c r="M22" s="41"/>
      <c r="N22" s="41"/>
      <c r="O22" s="41"/>
      <c r="P22" s="41"/>
      <c r="Q22" s="41"/>
      <c r="R22" s="41"/>
      <c r="S22" s="41"/>
    </row>
    <row r="23" spans="1:19" x14ac:dyDescent="0.2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1:19" x14ac:dyDescent="0.2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 t="s">
        <v>107</v>
      </c>
      <c r="N24" s="41"/>
      <c r="O24" s="41"/>
      <c r="P24" s="41"/>
      <c r="Q24" s="41"/>
      <c r="R24" s="41"/>
      <c r="S24" s="41"/>
    </row>
    <row r="25" spans="1:19" x14ac:dyDescent="0.2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</row>
    <row r="26" spans="1:19" x14ac:dyDescent="0.25">
      <c r="M26" s="4" t="s">
        <v>8</v>
      </c>
      <c r="N26" s="4" t="s">
        <v>9</v>
      </c>
    </row>
    <row r="27" spans="1:19" x14ac:dyDescent="0.25">
      <c r="M27" s="5" t="s">
        <v>10</v>
      </c>
      <c r="N27" s="7"/>
    </row>
    <row r="28" spans="1:19" x14ac:dyDescent="0.25">
      <c r="M28" s="6">
        <v>0</v>
      </c>
      <c r="N28" s="7"/>
    </row>
    <row r="29" spans="1:19" x14ac:dyDescent="0.25">
      <c r="M29" s="6">
        <v>0.05</v>
      </c>
      <c r="N29" s="7"/>
    </row>
    <row r="30" spans="1:19" x14ac:dyDescent="0.25">
      <c r="M30" s="6">
        <v>0.08</v>
      </c>
      <c r="N30" s="7"/>
    </row>
    <row r="31" spans="1:19" x14ac:dyDescent="0.25">
      <c r="M31" s="6">
        <v>0.23</v>
      </c>
      <c r="N31" s="7"/>
    </row>
    <row r="33" spans="13:14" x14ac:dyDescent="0.25">
      <c r="M33" s="4" t="s">
        <v>11</v>
      </c>
      <c r="N33" s="7">
        <f>SUM(N27:N32)</f>
        <v>0</v>
      </c>
    </row>
  </sheetData>
  <mergeCells count="28">
    <mergeCell ref="H9:H10"/>
    <mergeCell ref="I9:I10"/>
    <mergeCell ref="G15:G16"/>
    <mergeCell ref="H15:H16"/>
    <mergeCell ref="I15:I16"/>
    <mergeCell ref="B12:G12"/>
    <mergeCell ref="J2:L2"/>
    <mergeCell ref="J9:L9"/>
    <mergeCell ref="J15:L15"/>
    <mergeCell ref="E2:E3"/>
    <mergeCell ref="F2:F3"/>
    <mergeCell ref="E9:E10"/>
    <mergeCell ref="F9:F10"/>
    <mergeCell ref="E15:E16"/>
    <mergeCell ref="F15:F16"/>
    <mergeCell ref="G2:G3"/>
    <mergeCell ref="H2:H3"/>
    <mergeCell ref="I2:I3"/>
    <mergeCell ref="B22:G22"/>
    <mergeCell ref="B1:C1"/>
    <mergeCell ref="B2:C2"/>
    <mergeCell ref="B8:C8"/>
    <mergeCell ref="B9:C9"/>
    <mergeCell ref="B14:C14"/>
    <mergeCell ref="B15:C15"/>
    <mergeCell ref="B20:G20"/>
    <mergeCell ref="G9:G10"/>
    <mergeCell ref="B6:G6"/>
  </mergeCells>
  <pageMargins left="0.7" right="0.7" top="0.75" bottom="0.75" header="0.3" footer="0.3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N22"/>
  <sheetViews>
    <sheetView workbookViewId="0">
      <selection activeCell="F3" sqref="F3:F4"/>
    </sheetView>
  </sheetViews>
  <sheetFormatPr defaultRowHeight="15" x14ac:dyDescent="0.25"/>
  <cols>
    <col min="3" max="3" width="22.7109375" customWidth="1"/>
    <col min="4" max="4" width="39.7109375" customWidth="1"/>
    <col min="5" max="5" width="13.7109375" customWidth="1"/>
    <col min="6" max="6" width="27.28515625" customWidth="1"/>
    <col min="7" max="7" width="13.42578125" customWidth="1"/>
    <col min="8" max="8" width="14.140625" customWidth="1"/>
    <col min="9" max="9" width="12.28515625" customWidth="1"/>
    <col min="10" max="10" width="23.7109375" hidden="1" customWidth="1"/>
    <col min="11" max="11" width="13.28515625" hidden="1" customWidth="1"/>
    <col min="12" max="12" width="14" hidden="1" customWidth="1"/>
    <col min="13" max="13" width="18.5703125" hidden="1" customWidth="1"/>
    <col min="14" max="14" width="18.140625" hidden="1" customWidth="1"/>
    <col min="15" max="17" width="0" hidden="1" customWidth="1"/>
  </cols>
  <sheetData>
    <row r="2" spans="1:14" x14ac:dyDescent="0.25">
      <c r="A2" s="52"/>
      <c r="B2" s="99" t="s">
        <v>5</v>
      </c>
      <c r="C2" s="99"/>
      <c r="D2" s="83" t="s">
        <v>96</v>
      </c>
      <c r="E2" s="52"/>
      <c r="F2" s="52"/>
      <c r="G2" s="52"/>
      <c r="H2" s="52"/>
      <c r="I2" s="52"/>
    </row>
    <row r="3" spans="1:14" ht="28.5" customHeight="1" x14ac:dyDescent="0.25">
      <c r="A3" s="52"/>
      <c r="B3" s="117" t="s">
        <v>117</v>
      </c>
      <c r="C3" s="118"/>
      <c r="D3" s="62" t="s">
        <v>116</v>
      </c>
      <c r="E3" s="114" t="s">
        <v>4</v>
      </c>
      <c r="F3" s="110" t="s">
        <v>115</v>
      </c>
      <c r="G3" s="115" t="s">
        <v>2</v>
      </c>
      <c r="H3" s="115" t="s">
        <v>14</v>
      </c>
      <c r="I3" s="115" t="s">
        <v>9</v>
      </c>
      <c r="J3" s="97" t="s">
        <v>7</v>
      </c>
      <c r="K3" s="98"/>
      <c r="L3" s="98"/>
    </row>
    <row r="4" spans="1:14" ht="54" customHeight="1" x14ac:dyDescent="0.25">
      <c r="A4" s="52"/>
      <c r="B4" s="23" t="s">
        <v>0</v>
      </c>
      <c r="C4" s="22" t="s">
        <v>1</v>
      </c>
      <c r="D4" s="22" t="s">
        <v>6</v>
      </c>
      <c r="E4" s="114"/>
      <c r="F4" s="111"/>
      <c r="G4" s="116"/>
      <c r="H4" s="116"/>
      <c r="I4" s="116"/>
      <c r="J4" s="3" t="s">
        <v>12</v>
      </c>
      <c r="K4" s="9" t="s">
        <v>2</v>
      </c>
      <c r="L4" s="3" t="s">
        <v>14</v>
      </c>
    </row>
    <row r="5" spans="1:14" ht="25.5" x14ac:dyDescent="0.25">
      <c r="A5" s="52"/>
      <c r="B5" s="1">
        <v>1</v>
      </c>
      <c r="C5" s="53" t="s">
        <v>93</v>
      </c>
      <c r="D5" s="2" t="s">
        <v>94</v>
      </c>
      <c r="E5" s="1">
        <v>5</v>
      </c>
      <c r="F5" s="25"/>
      <c r="G5" s="8"/>
      <c r="H5" s="3"/>
      <c r="I5" s="3"/>
      <c r="J5" s="10"/>
    </row>
    <row r="6" spans="1:14" x14ac:dyDescent="0.25">
      <c r="A6" s="52"/>
      <c r="B6" s="96" t="s">
        <v>114</v>
      </c>
      <c r="C6" s="96"/>
      <c r="D6" s="96"/>
      <c r="E6" s="96"/>
      <c r="F6" s="96"/>
      <c r="G6" s="96"/>
      <c r="H6" s="84">
        <f>SUM(H5)</f>
        <v>0</v>
      </c>
      <c r="I6" s="84">
        <f>SUM(I5)</f>
        <v>0</v>
      </c>
    </row>
    <row r="7" spans="1:14" x14ac:dyDescent="0.25">
      <c r="A7" s="52"/>
      <c r="B7" s="52"/>
      <c r="C7" s="52"/>
      <c r="D7" s="52"/>
      <c r="E7" s="52"/>
      <c r="F7" s="52"/>
      <c r="G7" s="52"/>
      <c r="H7" s="52"/>
      <c r="I7" s="52"/>
    </row>
    <row r="13" spans="1:14" x14ac:dyDescent="0.25">
      <c r="M13" t="s">
        <v>13</v>
      </c>
    </row>
    <row r="15" spans="1:14" x14ac:dyDescent="0.25">
      <c r="M15" s="4" t="s">
        <v>8</v>
      </c>
      <c r="N15" s="4" t="s">
        <v>9</v>
      </c>
    </row>
    <row r="16" spans="1:14" x14ac:dyDescent="0.25">
      <c r="M16" s="5" t="s">
        <v>10</v>
      </c>
      <c r="N16" s="7"/>
    </row>
    <row r="17" spans="13:14" x14ac:dyDescent="0.25">
      <c r="M17" s="6">
        <v>0</v>
      </c>
      <c r="N17" s="7"/>
    </row>
    <row r="18" spans="13:14" x14ac:dyDescent="0.25">
      <c r="M18" s="6">
        <v>0.05</v>
      </c>
      <c r="N18" s="7"/>
    </row>
    <row r="19" spans="13:14" x14ac:dyDescent="0.25">
      <c r="M19" s="6">
        <v>0.08</v>
      </c>
      <c r="N19" s="7"/>
    </row>
    <row r="20" spans="13:14" x14ac:dyDescent="0.25">
      <c r="M20" s="6">
        <v>0.23</v>
      </c>
      <c r="N20" s="7"/>
    </row>
    <row r="22" spans="13:14" x14ac:dyDescent="0.25">
      <c r="M22" s="4" t="s">
        <v>11</v>
      </c>
      <c r="N22" s="7">
        <f>SUM(N16:N21)</f>
        <v>0</v>
      </c>
    </row>
  </sheetData>
  <mergeCells count="9">
    <mergeCell ref="B6:G6"/>
    <mergeCell ref="J3:L3"/>
    <mergeCell ref="B2:C2"/>
    <mergeCell ref="B3:C3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R22"/>
  <sheetViews>
    <sheetView workbookViewId="0">
      <selection activeCell="E18" sqref="E18"/>
    </sheetView>
  </sheetViews>
  <sheetFormatPr defaultRowHeight="15" x14ac:dyDescent="0.25"/>
  <cols>
    <col min="1" max="1" width="3.140625" customWidth="1"/>
    <col min="2" max="2" width="7.42578125" customWidth="1"/>
    <col min="3" max="3" width="37" customWidth="1"/>
    <col min="4" max="4" width="28" customWidth="1"/>
    <col min="5" max="5" width="13.7109375" customWidth="1"/>
    <col min="6" max="6" width="30.28515625" customWidth="1"/>
    <col min="7" max="7" width="13.42578125" customWidth="1"/>
    <col min="8" max="8" width="14.140625" customWidth="1"/>
    <col min="9" max="9" width="12.28515625" customWidth="1"/>
    <col min="10" max="10" width="23.7109375" hidden="1" customWidth="1"/>
    <col min="11" max="11" width="13.28515625" hidden="1" customWidth="1"/>
    <col min="12" max="12" width="14" hidden="1" customWidth="1"/>
    <col min="13" max="13" width="18.5703125" hidden="1" customWidth="1"/>
    <col min="14" max="14" width="18.140625" hidden="1" customWidth="1"/>
    <col min="15" max="17" width="0" hidden="1" customWidth="1"/>
  </cols>
  <sheetData>
    <row r="2" spans="1:18" ht="25.5" x14ac:dyDescent="0.25">
      <c r="A2" s="52"/>
      <c r="B2" s="100" t="s">
        <v>5</v>
      </c>
      <c r="C2" s="100"/>
      <c r="D2" s="62" t="s">
        <v>99</v>
      </c>
      <c r="E2" s="54"/>
      <c r="F2" s="54"/>
      <c r="G2" s="54"/>
      <c r="H2" s="54"/>
      <c r="I2" s="54"/>
      <c r="J2" s="52"/>
      <c r="K2" s="52"/>
      <c r="L2" s="52"/>
      <c r="M2" s="52"/>
      <c r="N2" s="52"/>
      <c r="O2" s="52"/>
      <c r="P2" s="52"/>
      <c r="Q2" s="52"/>
      <c r="R2" s="52"/>
    </row>
    <row r="3" spans="1:18" ht="25.5" x14ac:dyDescent="0.25">
      <c r="A3" s="52"/>
      <c r="B3" s="100" t="s">
        <v>3</v>
      </c>
      <c r="C3" s="100"/>
      <c r="D3" s="62" t="s">
        <v>90</v>
      </c>
      <c r="E3" s="114" t="s">
        <v>4</v>
      </c>
      <c r="F3" s="110" t="s">
        <v>115</v>
      </c>
      <c r="G3" s="115" t="s">
        <v>2</v>
      </c>
      <c r="H3" s="115" t="s">
        <v>14</v>
      </c>
      <c r="I3" s="115" t="s">
        <v>9</v>
      </c>
      <c r="J3" s="97" t="s">
        <v>7</v>
      </c>
      <c r="K3" s="98"/>
      <c r="L3" s="98"/>
      <c r="M3" s="52"/>
      <c r="N3" s="52"/>
      <c r="O3" s="52"/>
      <c r="P3" s="52"/>
      <c r="Q3" s="52"/>
      <c r="R3" s="52"/>
    </row>
    <row r="4" spans="1:18" ht="42.75" customHeight="1" x14ac:dyDescent="0.25">
      <c r="A4" s="52"/>
      <c r="B4" s="23" t="s">
        <v>0</v>
      </c>
      <c r="C4" s="22" t="s">
        <v>1</v>
      </c>
      <c r="D4" s="22" t="s">
        <v>6</v>
      </c>
      <c r="E4" s="114"/>
      <c r="F4" s="111"/>
      <c r="G4" s="116"/>
      <c r="H4" s="116"/>
      <c r="I4" s="116"/>
      <c r="J4" s="3" t="s">
        <v>12</v>
      </c>
      <c r="K4" s="9" t="s">
        <v>2</v>
      </c>
      <c r="L4" s="3" t="s">
        <v>14</v>
      </c>
      <c r="M4" s="52"/>
      <c r="N4" s="52"/>
      <c r="O4" s="52"/>
      <c r="P4" s="52"/>
      <c r="Q4" s="52"/>
      <c r="R4" s="52"/>
    </row>
    <row r="5" spans="1:18" ht="76.5" x14ac:dyDescent="0.25">
      <c r="A5" s="52"/>
      <c r="B5" s="1">
        <v>1</v>
      </c>
      <c r="C5" s="55" t="s">
        <v>91</v>
      </c>
      <c r="D5" s="56" t="s">
        <v>92</v>
      </c>
      <c r="E5" s="1">
        <v>1</v>
      </c>
      <c r="F5" s="1"/>
      <c r="G5" s="3"/>
      <c r="H5" s="3"/>
      <c r="I5" s="3"/>
      <c r="J5" s="10"/>
      <c r="K5" s="52"/>
      <c r="L5" s="52"/>
      <c r="M5" s="52"/>
      <c r="N5" s="52"/>
      <c r="O5" s="52"/>
      <c r="P5" s="52"/>
      <c r="Q5" s="52"/>
      <c r="R5" s="52"/>
    </row>
    <row r="6" spans="1:18" x14ac:dyDescent="0.25">
      <c r="A6" s="52"/>
      <c r="B6" s="90" t="s">
        <v>114</v>
      </c>
      <c r="C6" s="90"/>
      <c r="D6" s="90"/>
      <c r="E6" s="90"/>
      <c r="F6" s="90"/>
      <c r="G6" s="90"/>
      <c r="H6" s="81">
        <f>SUM(H5)</f>
        <v>0</v>
      </c>
      <c r="I6" s="81">
        <f>SUM(I5)</f>
        <v>0</v>
      </c>
      <c r="J6" s="52"/>
      <c r="K6" s="52"/>
      <c r="L6" s="52"/>
      <c r="M6" s="52"/>
      <c r="N6" s="52"/>
      <c r="O6" s="52"/>
      <c r="P6" s="52"/>
      <c r="Q6" s="52"/>
      <c r="R6" s="52"/>
    </row>
    <row r="7" spans="1:18" x14ac:dyDescent="0.25">
      <c r="B7" s="20"/>
      <c r="C7" s="20"/>
      <c r="D7" s="20"/>
      <c r="E7" s="20"/>
      <c r="F7" s="20"/>
      <c r="G7" s="20"/>
      <c r="H7" s="20"/>
      <c r="I7" s="20"/>
    </row>
    <row r="13" spans="1:18" x14ac:dyDescent="0.25">
      <c r="M13" t="s">
        <v>13</v>
      </c>
    </row>
    <row r="15" spans="1:18" x14ac:dyDescent="0.25">
      <c r="M15" s="4" t="s">
        <v>8</v>
      </c>
      <c r="N15" s="4" t="s">
        <v>9</v>
      </c>
    </row>
    <row r="16" spans="1:18" x14ac:dyDescent="0.25">
      <c r="M16" s="5" t="s">
        <v>10</v>
      </c>
      <c r="N16" s="7"/>
    </row>
    <row r="17" spans="13:14" x14ac:dyDescent="0.25">
      <c r="M17" s="6">
        <v>0</v>
      </c>
      <c r="N17" s="7"/>
    </row>
    <row r="18" spans="13:14" x14ac:dyDescent="0.25">
      <c r="M18" s="6">
        <v>0.05</v>
      </c>
      <c r="N18" s="7"/>
    </row>
    <row r="19" spans="13:14" x14ac:dyDescent="0.25">
      <c r="M19" s="6">
        <v>0.08</v>
      </c>
      <c r="N19" s="7"/>
    </row>
    <row r="20" spans="13:14" x14ac:dyDescent="0.25">
      <c r="M20" s="6">
        <v>0.23</v>
      </c>
      <c r="N20" s="7"/>
    </row>
    <row r="22" spans="13:14" x14ac:dyDescent="0.25">
      <c r="M22" s="4" t="s">
        <v>11</v>
      </c>
      <c r="N22" s="7">
        <f>SUM(N16:N21)</f>
        <v>0</v>
      </c>
    </row>
  </sheetData>
  <mergeCells count="9">
    <mergeCell ref="J3:L3"/>
    <mergeCell ref="B6:G6"/>
    <mergeCell ref="B2:C2"/>
    <mergeCell ref="B3:C3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N34"/>
  <sheetViews>
    <sheetView topLeftCell="A7" workbookViewId="0">
      <selection activeCell="T5" sqref="T5"/>
    </sheetView>
  </sheetViews>
  <sheetFormatPr defaultRowHeight="15" x14ac:dyDescent="0.25"/>
  <cols>
    <col min="1" max="1" width="3.28515625" customWidth="1"/>
    <col min="2" max="2" width="6.85546875" customWidth="1"/>
    <col min="3" max="3" width="33.7109375" customWidth="1"/>
    <col min="4" max="4" width="28" customWidth="1"/>
    <col min="5" max="5" width="13.7109375" customWidth="1"/>
    <col min="6" max="6" width="32.85546875" customWidth="1"/>
    <col min="7" max="7" width="13.42578125" customWidth="1"/>
    <col min="8" max="8" width="14.140625" customWidth="1"/>
    <col min="9" max="9" width="12.28515625" customWidth="1"/>
    <col min="10" max="10" width="23.7109375" hidden="1" customWidth="1"/>
    <col min="11" max="11" width="13.28515625" hidden="1" customWidth="1"/>
    <col min="12" max="12" width="14" hidden="1" customWidth="1"/>
    <col min="13" max="13" width="18.5703125" hidden="1" customWidth="1"/>
    <col min="14" max="14" width="18.140625" hidden="1" customWidth="1"/>
    <col min="15" max="17" width="0" hidden="1" customWidth="1"/>
  </cols>
  <sheetData>
    <row r="2" spans="1:12" ht="25.5" x14ac:dyDescent="0.25">
      <c r="A2" s="52"/>
      <c r="B2" s="100" t="s">
        <v>5</v>
      </c>
      <c r="C2" s="100"/>
      <c r="D2" s="79" t="s">
        <v>85</v>
      </c>
      <c r="E2" s="52"/>
      <c r="F2" s="52"/>
      <c r="G2" s="52"/>
      <c r="H2" s="52"/>
      <c r="I2" s="52"/>
    </row>
    <row r="3" spans="1:12" x14ac:dyDescent="0.25">
      <c r="A3" s="52"/>
      <c r="B3" s="100" t="s">
        <v>3</v>
      </c>
      <c r="C3" s="100"/>
      <c r="D3" s="79" t="s">
        <v>82</v>
      </c>
      <c r="E3" s="52"/>
      <c r="F3" s="52"/>
      <c r="G3" s="93"/>
      <c r="H3" s="93"/>
      <c r="I3" s="93"/>
      <c r="J3" s="97" t="s">
        <v>7</v>
      </c>
      <c r="K3" s="98"/>
      <c r="L3" s="98"/>
    </row>
    <row r="4" spans="1:12" ht="68.25" customHeight="1" x14ac:dyDescent="0.25">
      <c r="A4" s="52"/>
      <c r="B4" s="23" t="s">
        <v>0</v>
      </c>
      <c r="C4" s="22" t="s">
        <v>1</v>
      </c>
      <c r="D4" s="22" t="s">
        <v>6</v>
      </c>
      <c r="E4" s="23" t="s">
        <v>4</v>
      </c>
      <c r="F4" s="121" t="s">
        <v>115</v>
      </c>
      <c r="G4" s="24" t="s">
        <v>2</v>
      </c>
      <c r="H4" s="24" t="s">
        <v>14</v>
      </c>
      <c r="I4" s="24" t="s">
        <v>9</v>
      </c>
      <c r="J4" s="3" t="s">
        <v>12</v>
      </c>
      <c r="K4" s="9" t="s">
        <v>2</v>
      </c>
      <c r="L4" s="3" t="s">
        <v>14</v>
      </c>
    </row>
    <row r="5" spans="1:12" ht="165.75" x14ac:dyDescent="0.25">
      <c r="A5" s="52"/>
      <c r="B5" s="1">
        <v>1</v>
      </c>
      <c r="C5" s="57" t="s">
        <v>83</v>
      </c>
      <c r="D5" s="57" t="s">
        <v>84</v>
      </c>
      <c r="E5" s="1">
        <v>1</v>
      </c>
      <c r="F5" s="1"/>
      <c r="G5" s="3"/>
      <c r="H5" s="3"/>
      <c r="I5" s="3"/>
      <c r="J5" s="10"/>
    </row>
    <row r="6" spans="1:12" x14ac:dyDescent="0.25">
      <c r="A6" s="52"/>
      <c r="B6" s="96" t="s">
        <v>114</v>
      </c>
      <c r="C6" s="96"/>
      <c r="D6" s="96"/>
      <c r="E6" s="96"/>
      <c r="F6" s="96"/>
      <c r="G6" s="96"/>
      <c r="H6" s="75">
        <f>SUM(H5)</f>
        <v>0</v>
      </c>
      <c r="I6" s="75">
        <f>SUM(I5)</f>
        <v>0</v>
      </c>
    </row>
    <row r="7" spans="1:12" x14ac:dyDescent="0.25">
      <c r="A7" s="52"/>
      <c r="B7" s="52"/>
      <c r="C7" s="52"/>
      <c r="D7" s="52"/>
      <c r="E7" s="52"/>
      <c r="F7" s="52"/>
      <c r="G7" s="52"/>
      <c r="H7" s="52"/>
      <c r="I7" s="52"/>
    </row>
    <row r="8" spans="1:12" ht="25.5" x14ac:dyDescent="0.25">
      <c r="A8" s="52"/>
      <c r="B8" s="100" t="s">
        <v>5</v>
      </c>
      <c r="C8" s="100"/>
      <c r="D8" s="79" t="s">
        <v>85</v>
      </c>
      <c r="E8" s="58"/>
      <c r="F8" s="58"/>
      <c r="G8" s="58"/>
      <c r="H8" s="58"/>
      <c r="I8" s="58"/>
    </row>
    <row r="9" spans="1:12" ht="15" customHeight="1" x14ac:dyDescent="0.25">
      <c r="A9" s="52"/>
      <c r="B9" s="100" t="s">
        <v>3</v>
      </c>
      <c r="C9" s="100"/>
      <c r="D9" s="79" t="s">
        <v>86</v>
      </c>
      <c r="E9" s="114" t="s">
        <v>4</v>
      </c>
      <c r="F9" s="110" t="s">
        <v>115</v>
      </c>
      <c r="G9" s="115" t="s">
        <v>2</v>
      </c>
      <c r="H9" s="115" t="s">
        <v>14</v>
      </c>
      <c r="I9" s="115" t="s">
        <v>9</v>
      </c>
      <c r="J9" s="97" t="s">
        <v>7</v>
      </c>
      <c r="K9" s="98"/>
      <c r="L9" s="98"/>
    </row>
    <row r="10" spans="1:12" ht="45.75" customHeight="1" x14ac:dyDescent="0.25">
      <c r="A10" s="52"/>
      <c r="B10" s="23" t="s">
        <v>0</v>
      </c>
      <c r="C10" s="22" t="s">
        <v>1</v>
      </c>
      <c r="D10" s="22" t="s">
        <v>6</v>
      </c>
      <c r="E10" s="114"/>
      <c r="F10" s="111"/>
      <c r="G10" s="116"/>
      <c r="H10" s="116"/>
      <c r="I10" s="116"/>
      <c r="J10" s="9" t="s">
        <v>12</v>
      </c>
      <c r="K10" s="9" t="s">
        <v>2</v>
      </c>
      <c r="L10" s="3" t="s">
        <v>14</v>
      </c>
    </row>
    <row r="11" spans="1:12" ht="76.5" x14ac:dyDescent="0.25">
      <c r="A11" s="52"/>
      <c r="B11" s="1">
        <v>1</v>
      </c>
      <c r="C11" s="59" t="s">
        <v>87</v>
      </c>
      <c r="D11" s="59" t="s">
        <v>88</v>
      </c>
      <c r="E11" s="25">
        <v>1</v>
      </c>
      <c r="F11" s="25"/>
      <c r="G11" s="3"/>
      <c r="H11" s="3"/>
      <c r="I11" s="3"/>
      <c r="J11" s="10"/>
    </row>
    <row r="12" spans="1:12" x14ac:dyDescent="0.25">
      <c r="A12" s="52"/>
      <c r="B12" s="96" t="s">
        <v>114</v>
      </c>
      <c r="C12" s="96"/>
      <c r="D12" s="96"/>
      <c r="E12" s="96"/>
      <c r="F12" s="96"/>
      <c r="G12" s="96"/>
      <c r="H12" s="80">
        <f>H11</f>
        <v>0</v>
      </c>
      <c r="I12" s="80">
        <f>SUM(I11)</f>
        <v>0</v>
      </c>
    </row>
    <row r="13" spans="1:12" x14ac:dyDescent="0.25">
      <c r="A13" s="52"/>
      <c r="B13" s="52"/>
      <c r="C13" s="52"/>
      <c r="D13" s="52"/>
      <c r="E13" s="52"/>
      <c r="F13" s="52"/>
      <c r="G13" s="52"/>
      <c r="H13" s="52"/>
      <c r="I13" s="52"/>
    </row>
    <row r="14" spans="1:12" ht="25.5" x14ac:dyDescent="0.25">
      <c r="A14" s="52"/>
      <c r="B14" s="100" t="s">
        <v>5</v>
      </c>
      <c r="C14" s="100"/>
      <c r="D14" s="79" t="s">
        <v>85</v>
      </c>
      <c r="E14" s="58"/>
      <c r="F14" s="58"/>
      <c r="G14" s="58"/>
      <c r="H14" s="58"/>
      <c r="I14" s="58"/>
    </row>
    <row r="15" spans="1:12" x14ac:dyDescent="0.25">
      <c r="A15" s="52"/>
      <c r="B15" s="100" t="s">
        <v>3</v>
      </c>
      <c r="C15" s="100"/>
      <c r="D15" s="79" t="s">
        <v>86</v>
      </c>
      <c r="E15" s="114" t="s">
        <v>4</v>
      </c>
      <c r="F15" s="110" t="s">
        <v>115</v>
      </c>
      <c r="G15" s="115" t="s">
        <v>2</v>
      </c>
      <c r="H15" s="115" t="s">
        <v>14</v>
      </c>
      <c r="I15" s="115" t="s">
        <v>9</v>
      </c>
      <c r="J15" s="97" t="s">
        <v>7</v>
      </c>
      <c r="K15" s="98"/>
      <c r="L15" s="98"/>
    </row>
    <row r="16" spans="1:12" ht="53.25" customHeight="1" x14ac:dyDescent="0.25">
      <c r="A16" s="52"/>
      <c r="B16" s="23" t="s">
        <v>0</v>
      </c>
      <c r="C16" s="22" t="s">
        <v>1</v>
      </c>
      <c r="D16" s="22" t="s">
        <v>6</v>
      </c>
      <c r="E16" s="114"/>
      <c r="F16" s="111"/>
      <c r="G16" s="116"/>
      <c r="H16" s="116"/>
      <c r="I16" s="116"/>
      <c r="J16" s="3" t="s">
        <v>12</v>
      </c>
      <c r="K16" s="9" t="s">
        <v>2</v>
      </c>
      <c r="L16" s="3" t="s">
        <v>14</v>
      </c>
    </row>
    <row r="17" spans="1:14" ht="76.5" x14ac:dyDescent="0.25">
      <c r="A17" s="52"/>
      <c r="B17" s="1">
        <v>1</v>
      </c>
      <c r="C17" s="60" t="s">
        <v>89</v>
      </c>
      <c r="D17" s="60" t="s">
        <v>88</v>
      </c>
      <c r="E17" s="1">
        <v>1</v>
      </c>
      <c r="F17" s="1"/>
      <c r="G17" s="3"/>
      <c r="H17" s="3"/>
      <c r="I17" s="3"/>
      <c r="J17" s="10"/>
    </row>
    <row r="18" spans="1:14" x14ac:dyDescent="0.25">
      <c r="A18" s="52"/>
      <c r="B18" s="96" t="s">
        <v>114</v>
      </c>
      <c r="C18" s="96"/>
      <c r="D18" s="96"/>
      <c r="E18" s="96"/>
      <c r="F18" s="96"/>
      <c r="G18" s="96"/>
      <c r="H18" s="75">
        <f>H17</f>
        <v>0</v>
      </c>
      <c r="I18" s="75">
        <f>SUM(I17)</f>
        <v>0</v>
      </c>
    </row>
    <row r="19" spans="1:14" x14ac:dyDescent="0.25">
      <c r="A19" s="52"/>
      <c r="B19" s="52"/>
      <c r="C19" s="52"/>
      <c r="D19" s="52"/>
      <c r="E19" s="52"/>
      <c r="F19" s="52"/>
      <c r="G19" s="52"/>
      <c r="H19" s="52"/>
      <c r="I19" s="52"/>
    </row>
    <row r="20" spans="1:14" x14ac:dyDescent="0.25">
      <c r="A20" s="52"/>
      <c r="B20" s="52"/>
      <c r="C20" s="52"/>
      <c r="D20" s="52"/>
      <c r="E20" s="52"/>
      <c r="F20" s="52"/>
      <c r="G20" s="52"/>
      <c r="H20" s="52"/>
      <c r="I20" s="52"/>
    </row>
    <row r="21" spans="1:14" x14ac:dyDescent="0.25">
      <c r="A21" s="52"/>
      <c r="B21" s="96" t="s">
        <v>114</v>
      </c>
      <c r="C21" s="96"/>
      <c r="D21" s="96"/>
      <c r="E21" s="96"/>
      <c r="F21" s="96"/>
      <c r="G21" s="96"/>
      <c r="H21" s="75">
        <f>H6+H12+H18</f>
        <v>0</v>
      </c>
      <c r="I21" s="75">
        <f>I6+I12+I18</f>
        <v>0</v>
      </c>
    </row>
    <row r="22" spans="1:14" x14ac:dyDescent="0.25">
      <c r="A22" s="52"/>
      <c r="B22" s="52"/>
      <c r="C22" s="52"/>
      <c r="D22" s="52"/>
      <c r="E22" s="52"/>
      <c r="F22" s="52"/>
      <c r="G22" s="52"/>
      <c r="H22" s="52"/>
      <c r="I22" s="52"/>
    </row>
    <row r="23" spans="1:14" x14ac:dyDescent="0.25">
      <c r="A23" s="52"/>
      <c r="B23" s="52"/>
      <c r="C23" s="52"/>
      <c r="D23" s="52"/>
      <c r="E23" s="52"/>
      <c r="F23" s="52"/>
      <c r="G23" s="52"/>
      <c r="H23" s="52"/>
      <c r="I23" s="52"/>
    </row>
    <row r="25" spans="1:14" x14ac:dyDescent="0.25">
      <c r="M25" t="s">
        <v>13</v>
      </c>
    </row>
    <row r="27" spans="1:14" x14ac:dyDescent="0.25">
      <c r="M27" s="4" t="s">
        <v>8</v>
      </c>
      <c r="N27" s="4" t="s">
        <v>9</v>
      </c>
    </row>
    <row r="28" spans="1:14" x14ac:dyDescent="0.25">
      <c r="M28" s="5" t="s">
        <v>10</v>
      </c>
      <c r="N28" s="7"/>
    </row>
    <row r="29" spans="1:14" x14ac:dyDescent="0.25">
      <c r="M29" s="6">
        <v>0</v>
      </c>
      <c r="N29" s="7"/>
    </row>
    <row r="30" spans="1:14" x14ac:dyDescent="0.25">
      <c r="M30" s="6">
        <v>0.05</v>
      </c>
      <c r="N30" s="7"/>
    </row>
    <row r="31" spans="1:14" x14ac:dyDescent="0.25">
      <c r="M31" s="6">
        <v>0.08</v>
      </c>
      <c r="N31" s="7"/>
    </row>
    <row r="32" spans="1:14" x14ac:dyDescent="0.25">
      <c r="M32" s="6">
        <v>0.23</v>
      </c>
      <c r="N32" s="7"/>
    </row>
    <row r="34" spans="13:14" x14ac:dyDescent="0.25">
      <c r="M34" s="4" t="s">
        <v>11</v>
      </c>
      <c r="N34" s="7">
        <f>SUM(N28:N33)</f>
        <v>0</v>
      </c>
    </row>
  </sheetData>
  <mergeCells count="24">
    <mergeCell ref="J9:L9"/>
    <mergeCell ref="J15:L15"/>
    <mergeCell ref="E9:E10"/>
    <mergeCell ref="G9:G10"/>
    <mergeCell ref="H9:H10"/>
    <mergeCell ref="I9:I10"/>
    <mergeCell ref="G15:G16"/>
    <mergeCell ref="H15:H16"/>
    <mergeCell ref="I15:I16"/>
    <mergeCell ref="E15:E16"/>
    <mergeCell ref="F9:F10"/>
    <mergeCell ref="F15:F16"/>
    <mergeCell ref="B2:C2"/>
    <mergeCell ref="B3:C3"/>
    <mergeCell ref="B8:C8"/>
    <mergeCell ref="G3:I3"/>
    <mergeCell ref="J3:L3"/>
    <mergeCell ref="B21:G21"/>
    <mergeCell ref="B15:C15"/>
    <mergeCell ref="B18:G18"/>
    <mergeCell ref="B9:C9"/>
    <mergeCell ref="B6:G6"/>
    <mergeCell ref="B12:G12"/>
    <mergeCell ref="B14:C14"/>
  </mergeCells>
  <pageMargins left="0.7" right="0.7" top="0.75" bottom="0.75" header="0.3" footer="0.3"/>
  <pageSetup paperSize="9"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N23"/>
  <sheetViews>
    <sheetView zoomScale="80" zoomScaleNormal="80" workbookViewId="0">
      <selection activeCell="F3" sqref="F3:F4"/>
    </sheetView>
  </sheetViews>
  <sheetFormatPr defaultRowHeight="15" x14ac:dyDescent="0.25"/>
  <cols>
    <col min="1" max="1" width="3.5703125" customWidth="1"/>
    <col min="2" max="2" width="6.5703125" customWidth="1"/>
    <col min="3" max="3" width="36.140625" customWidth="1"/>
    <col min="4" max="4" width="67" customWidth="1"/>
    <col min="5" max="5" width="13.7109375" customWidth="1"/>
    <col min="6" max="6" width="31" customWidth="1"/>
    <col min="7" max="7" width="13.42578125" customWidth="1"/>
    <col min="8" max="8" width="14.140625" customWidth="1"/>
    <col min="9" max="9" width="12.28515625" customWidth="1"/>
    <col min="10" max="10" width="23.7109375" hidden="1" customWidth="1"/>
    <col min="11" max="11" width="13.28515625" hidden="1" customWidth="1"/>
    <col min="12" max="12" width="14" hidden="1" customWidth="1"/>
    <col min="13" max="13" width="18.5703125" hidden="1" customWidth="1"/>
    <col min="14" max="14" width="18.140625" hidden="1" customWidth="1"/>
    <col min="15" max="17" width="0" hidden="1" customWidth="1"/>
  </cols>
  <sheetData>
    <row r="2" spans="2:14" x14ac:dyDescent="0.25">
      <c r="B2" s="102" t="s">
        <v>5</v>
      </c>
      <c r="C2" s="102"/>
      <c r="D2" s="76" t="s">
        <v>98</v>
      </c>
      <c r="E2" s="27"/>
      <c r="F2" s="27"/>
      <c r="G2" s="27"/>
      <c r="H2" s="27"/>
      <c r="I2" s="27"/>
    </row>
    <row r="3" spans="2:14" x14ac:dyDescent="0.25">
      <c r="B3" s="102" t="s">
        <v>3</v>
      </c>
      <c r="C3" s="102"/>
      <c r="D3" s="76" t="s">
        <v>69</v>
      </c>
      <c r="E3" s="114" t="s">
        <v>4</v>
      </c>
      <c r="F3" s="110" t="s">
        <v>115</v>
      </c>
      <c r="G3" s="115" t="s">
        <v>2</v>
      </c>
      <c r="H3" s="115" t="s">
        <v>14</v>
      </c>
      <c r="I3" s="115" t="s">
        <v>9</v>
      </c>
      <c r="J3" s="97" t="s">
        <v>7</v>
      </c>
      <c r="K3" s="98"/>
      <c r="L3" s="98"/>
    </row>
    <row r="4" spans="2:14" ht="47.25" customHeight="1" x14ac:dyDescent="0.25">
      <c r="B4" s="23" t="s">
        <v>0</v>
      </c>
      <c r="C4" s="23" t="s">
        <v>1</v>
      </c>
      <c r="D4" s="23" t="s">
        <v>6</v>
      </c>
      <c r="E4" s="114"/>
      <c r="F4" s="111"/>
      <c r="G4" s="116"/>
      <c r="H4" s="116"/>
      <c r="I4" s="116"/>
      <c r="J4" s="3" t="s">
        <v>12</v>
      </c>
      <c r="K4" s="9" t="s">
        <v>2</v>
      </c>
      <c r="L4" s="3" t="s">
        <v>14</v>
      </c>
    </row>
    <row r="5" spans="2:14" ht="54" customHeight="1" x14ac:dyDescent="0.25">
      <c r="B5" s="1">
        <v>1</v>
      </c>
      <c r="C5" s="21" t="s">
        <v>70</v>
      </c>
      <c r="D5" s="15" t="s">
        <v>71</v>
      </c>
      <c r="E5" s="16">
        <v>1</v>
      </c>
      <c r="F5" s="16"/>
      <c r="G5" s="17"/>
      <c r="H5" s="17"/>
      <c r="I5" s="17"/>
      <c r="J5" s="10"/>
    </row>
    <row r="6" spans="2:14" ht="82.5" customHeight="1" x14ac:dyDescent="0.25">
      <c r="B6" s="12">
        <v>2</v>
      </c>
      <c r="C6" s="12" t="s">
        <v>72</v>
      </c>
      <c r="D6" s="15" t="s">
        <v>73</v>
      </c>
      <c r="E6" s="11">
        <v>1</v>
      </c>
      <c r="F6" s="11"/>
      <c r="G6" s="13"/>
      <c r="H6" s="17"/>
      <c r="I6" s="17"/>
    </row>
    <row r="7" spans="2:14" ht="82.5" customHeight="1" x14ac:dyDescent="0.25">
      <c r="B7" s="12">
        <v>3</v>
      </c>
      <c r="C7" s="28" t="s">
        <v>74</v>
      </c>
      <c r="D7" s="15" t="s">
        <v>75</v>
      </c>
      <c r="E7" s="11">
        <v>1</v>
      </c>
      <c r="F7" s="11"/>
      <c r="G7" s="13"/>
      <c r="H7" s="17"/>
      <c r="I7" s="17"/>
    </row>
    <row r="8" spans="2:14" ht="97.5" customHeight="1" x14ac:dyDescent="0.25">
      <c r="B8" s="12">
        <v>4</v>
      </c>
      <c r="C8" s="12" t="s">
        <v>76</v>
      </c>
      <c r="D8" s="15" t="s">
        <v>77</v>
      </c>
      <c r="E8" s="11">
        <v>1</v>
      </c>
      <c r="F8" s="11"/>
      <c r="G8" s="13"/>
      <c r="H8" s="17"/>
      <c r="I8" s="17"/>
    </row>
    <row r="9" spans="2:14" ht="53.25" customHeight="1" x14ac:dyDescent="0.25">
      <c r="B9" s="12">
        <v>5</v>
      </c>
      <c r="C9" s="29" t="s">
        <v>78</v>
      </c>
      <c r="D9" s="18" t="s">
        <v>79</v>
      </c>
      <c r="E9" s="11">
        <v>20</v>
      </c>
      <c r="F9" s="11"/>
      <c r="G9" s="13"/>
      <c r="H9" s="17"/>
      <c r="I9" s="17"/>
    </row>
    <row r="10" spans="2:14" ht="40.5" customHeight="1" x14ac:dyDescent="0.25">
      <c r="B10" s="12">
        <v>6</v>
      </c>
      <c r="C10" s="30" t="s">
        <v>80</v>
      </c>
      <c r="D10" s="19" t="s">
        <v>81</v>
      </c>
      <c r="E10" s="11">
        <v>8</v>
      </c>
      <c r="F10" s="11"/>
      <c r="G10" s="13"/>
      <c r="H10" s="13"/>
      <c r="I10" s="13"/>
    </row>
    <row r="11" spans="2:14" x14ac:dyDescent="0.25">
      <c r="B11" s="101" t="s">
        <v>114</v>
      </c>
      <c r="C11" s="101"/>
      <c r="D11" s="101"/>
      <c r="E11" s="101"/>
      <c r="F11" s="101"/>
      <c r="G11" s="101"/>
      <c r="H11" s="77">
        <f>SUM(H5:H10)</f>
        <v>0</v>
      </c>
      <c r="I11" s="78">
        <f>SUM(I5:I10)</f>
        <v>0</v>
      </c>
    </row>
    <row r="14" spans="2:14" x14ac:dyDescent="0.25">
      <c r="M14" t="s">
        <v>13</v>
      </c>
    </row>
    <row r="16" spans="2:14" x14ac:dyDescent="0.25">
      <c r="M16" s="4" t="s">
        <v>8</v>
      </c>
      <c r="N16" s="4" t="s">
        <v>9</v>
      </c>
    </row>
    <row r="17" spans="13:14" x14ac:dyDescent="0.25">
      <c r="M17" s="5" t="s">
        <v>10</v>
      </c>
      <c r="N17" s="7"/>
    </row>
    <row r="18" spans="13:14" x14ac:dyDescent="0.25">
      <c r="M18" s="6">
        <v>0</v>
      </c>
      <c r="N18" s="7"/>
    </row>
    <row r="19" spans="13:14" x14ac:dyDescent="0.25">
      <c r="M19" s="6">
        <v>0.05</v>
      </c>
      <c r="N19" s="7"/>
    </row>
    <row r="20" spans="13:14" x14ac:dyDescent="0.25">
      <c r="M20" s="6">
        <v>0.08</v>
      </c>
      <c r="N20" s="7"/>
    </row>
    <row r="21" spans="13:14" x14ac:dyDescent="0.25">
      <c r="M21" s="6">
        <v>0.23</v>
      </c>
      <c r="N21" s="7"/>
    </row>
    <row r="23" spans="13:14" x14ac:dyDescent="0.25">
      <c r="M23" s="4" t="s">
        <v>11</v>
      </c>
      <c r="N23" s="7">
        <f>SUM(N17:N22)</f>
        <v>0</v>
      </c>
    </row>
  </sheetData>
  <mergeCells count="9">
    <mergeCell ref="B11:G11"/>
    <mergeCell ref="J3:L3"/>
    <mergeCell ref="B2:C2"/>
    <mergeCell ref="B3:C3"/>
    <mergeCell ref="E3:E4"/>
    <mergeCell ref="F3:F4"/>
    <mergeCell ref="G3:G4"/>
    <mergeCell ref="H3:H4"/>
    <mergeCell ref="I3:I4"/>
  </mergeCells>
  <hyperlinks>
    <hyperlink ref="C10" r:id="rId1" display="Rękawice nitrylowe https://sklep.meringer.pl/rekawice_medyczne/nitrylowe_rekawice_medyczne/rekawice_nitrylowe_maxter_opak_100_szt_1?gclid=EAIaIQobChMIua-7957n8AIV1xB7Ch3G7wyVEAQYBSABEgK6EvD_BwE" xr:uid="{00000000-0004-0000-0300-000000000000}"/>
  </hyperlinks>
  <pageMargins left="0.7" right="0.7" top="0.75" bottom="0.75" header="0.3" footer="0.3"/>
  <pageSetup paperSize="9" scale="52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45"/>
  <sheetViews>
    <sheetView tabSelected="1" zoomScale="80" zoomScaleNormal="80" workbookViewId="0">
      <selection activeCell="F3" sqref="F3:F4"/>
    </sheetView>
  </sheetViews>
  <sheetFormatPr defaultRowHeight="15" x14ac:dyDescent="0.25"/>
  <cols>
    <col min="1" max="1" width="3.7109375" customWidth="1"/>
    <col min="3" max="3" width="34.7109375" customWidth="1"/>
    <col min="4" max="4" width="55.140625" customWidth="1"/>
    <col min="5" max="5" width="13.7109375" customWidth="1"/>
    <col min="6" max="6" width="39.28515625" customWidth="1"/>
    <col min="7" max="7" width="13.42578125" customWidth="1"/>
    <col min="8" max="8" width="14.140625" customWidth="1"/>
    <col min="9" max="9" width="12.28515625" customWidth="1"/>
    <col min="10" max="10" width="23.7109375" hidden="1" customWidth="1"/>
    <col min="11" max="11" width="13.28515625" hidden="1" customWidth="1"/>
    <col min="12" max="12" width="14" hidden="1" customWidth="1"/>
    <col min="13" max="13" width="18.5703125" hidden="1" customWidth="1"/>
    <col min="14" max="14" width="18.140625" hidden="1" customWidth="1"/>
    <col min="15" max="17" width="0" hidden="1" customWidth="1"/>
  </cols>
  <sheetData>
    <row r="2" spans="1:19" x14ac:dyDescent="0.25">
      <c r="A2" s="52"/>
      <c r="B2" s="100" t="s">
        <v>5</v>
      </c>
      <c r="C2" s="100"/>
      <c r="D2" s="62" t="s">
        <v>95</v>
      </c>
      <c r="E2" s="61"/>
      <c r="F2" s="61"/>
      <c r="G2" s="61"/>
      <c r="H2" s="61"/>
      <c r="I2" s="61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x14ac:dyDescent="0.25">
      <c r="A3" s="52"/>
      <c r="B3" s="100" t="s">
        <v>3</v>
      </c>
      <c r="C3" s="100"/>
      <c r="D3" s="62" t="s">
        <v>15</v>
      </c>
      <c r="E3" s="120" t="s">
        <v>4</v>
      </c>
      <c r="F3" s="110" t="s">
        <v>115</v>
      </c>
      <c r="G3" s="115" t="s">
        <v>2</v>
      </c>
      <c r="H3" s="115" t="s">
        <v>14</v>
      </c>
      <c r="I3" s="115" t="s">
        <v>9</v>
      </c>
      <c r="J3" s="97" t="s">
        <v>7</v>
      </c>
      <c r="K3" s="98"/>
      <c r="L3" s="98"/>
      <c r="M3" s="52"/>
      <c r="N3" s="52"/>
      <c r="O3" s="52"/>
      <c r="P3" s="52"/>
      <c r="Q3" s="52"/>
      <c r="R3" s="52"/>
      <c r="S3" s="52"/>
    </row>
    <row r="4" spans="1:19" ht="54" customHeight="1" x14ac:dyDescent="0.25">
      <c r="A4" s="52"/>
      <c r="B4" s="23" t="s">
        <v>0</v>
      </c>
      <c r="C4" s="22" t="s">
        <v>1</v>
      </c>
      <c r="D4" s="22" t="s">
        <v>6</v>
      </c>
      <c r="E4" s="119"/>
      <c r="F4" s="111"/>
      <c r="G4" s="116"/>
      <c r="H4" s="116"/>
      <c r="I4" s="116"/>
      <c r="J4" s="3" t="s">
        <v>12</v>
      </c>
      <c r="K4" s="9" t="s">
        <v>2</v>
      </c>
      <c r="L4" s="3" t="s">
        <v>14</v>
      </c>
      <c r="M4" s="52"/>
      <c r="N4" s="52"/>
      <c r="O4" s="52"/>
      <c r="P4" s="52"/>
      <c r="Q4" s="52"/>
      <c r="R4" s="52"/>
      <c r="S4" s="52"/>
    </row>
    <row r="5" spans="1:19" ht="97.5" customHeight="1" x14ac:dyDescent="0.25">
      <c r="A5" s="52"/>
      <c r="B5" s="86">
        <v>1</v>
      </c>
      <c r="C5" s="87" t="s">
        <v>16</v>
      </c>
      <c r="D5" s="63" t="s">
        <v>113</v>
      </c>
      <c r="E5" s="1">
        <v>1</v>
      </c>
      <c r="F5" s="1"/>
      <c r="G5" s="3"/>
      <c r="H5" s="3"/>
      <c r="I5" s="3"/>
      <c r="J5" s="10"/>
      <c r="K5" s="52"/>
      <c r="L5" s="52"/>
      <c r="M5" s="52"/>
      <c r="N5" s="52"/>
      <c r="O5" s="52"/>
      <c r="P5" s="52"/>
      <c r="Q5" s="52"/>
      <c r="R5" s="52"/>
      <c r="S5" s="52"/>
    </row>
    <row r="6" spans="1:19" ht="81" customHeight="1" x14ac:dyDescent="0.25">
      <c r="A6" s="52"/>
      <c r="B6" s="88">
        <v>2</v>
      </c>
      <c r="C6" s="87" t="s">
        <v>17</v>
      </c>
      <c r="D6" s="55" t="s">
        <v>18</v>
      </c>
      <c r="E6" s="11">
        <v>1</v>
      </c>
      <c r="F6" s="11"/>
      <c r="G6" s="3"/>
      <c r="H6" s="3"/>
      <c r="I6" s="3"/>
      <c r="J6" s="52"/>
      <c r="K6" s="52"/>
      <c r="L6" s="52"/>
      <c r="M6" s="52"/>
      <c r="N6" s="52"/>
      <c r="O6" s="52"/>
      <c r="P6" s="52"/>
      <c r="Q6" s="52"/>
      <c r="R6" s="52"/>
      <c r="S6" s="52"/>
    </row>
    <row r="7" spans="1:19" ht="48.75" customHeight="1" x14ac:dyDescent="0.25">
      <c r="A7" s="52"/>
      <c r="B7" s="88">
        <v>3</v>
      </c>
      <c r="C7" s="87" t="s">
        <v>19</v>
      </c>
      <c r="D7" s="55" t="s">
        <v>20</v>
      </c>
      <c r="E7" s="11">
        <v>1</v>
      </c>
      <c r="F7" s="11"/>
      <c r="G7" s="3"/>
      <c r="H7" s="3"/>
      <c r="I7" s="3"/>
      <c r="J7" s="52"/>
      <c r="K7" s="52"/>
      <c r="L7" s="52"/>
      <c r="M7" s="52"/>
      <c r="N7" s="52"/>
      <c r="O7" s="52"/>
      <c r="P7" s="52"/>
      <c r="Q7" s="52"/>
      <c r="R7" s="52"/>
      <c r="S7" s="52"/>
    </row>
    <row r="8" spans="1:19" ht="78.75" customHeight="1" x14ac:dyDescent="0.25">
      <c r="A8" s="52"/>
      <c r="B8" s="86">
        <v>4</v>
      </c>
      <c r="C8" s="87" t="s">
        <v>21</v>
      </c>
      <c r="D8" s="63" t="s">
        <v>22</v>
      </c>
      <c r="E8" s="11">
        <v>1</v>
      </c>
      <c r="F8" s="11"/>
      <c r="G8" s="3"/>
      <c r="H8" s="3"/>
      <c r="I8" s="3"/>
      <c r="J8" s="52"/>
      <c r="K8" s="52"/>
      <c r="L8" s="52"/>
      <c r="M8" s="52"/>
      <c r="N8" s="52"/>
      <c r="O8" s="52"/>
      <c r="P8" s="52"/>
      <c r="Q8" s="52"/>
      <c r="R8" s="52"/>
      <c r="S8" s="52"/>
    </row>
    <row r="9" spans="1:19" ht="38.25" x14ac:dyDescent="0.25">
      <c r="A9" s="52"/>
      <c r="B9" s="88">
        <v>5</v>
      </c>
      <c r="C9" s="87" t="s">
        <v>23</v>
      </c>
      <c r="D9" s="64" t="s">
        <v>24</v>
      </c>
      <c r="E9" s="11">
        <v>2</v>
      </c>
      <c r="F9" s="11"/>
      <c r="G9" s="3"/>
      <c r="H9" s="3"/>
      <c r="I9" s="3"/>
      <c r="J9" s="52"/>
      <c r="K9" s="52"/>
      <c r="L9" s="52"/>
      <c r="M9" s="52"/>
      <c r="N9" s="52"/>
      <c r="O9" s="52"/>
      <c r="P9" s="52"/>
      <c r="Q9" s="52"/>
      <c r="R9" s="52"/>
      <c r="S9" s="52"/>
    </row>
    <row r="10" spans="1:19" ht="144" customHeight="1" x14ac:dyDescent="0.25">
      <c r="A10" s="52"/>
      <c r="B10" s="88">
        <v>6</v>
      </c>
      <c r="C10" s="87" t="s">
        <v>25</v>
      </c>
      <c r="D10" s="55" t="s">
        <v>26</v>
      </c>
      <c r="E10" s="11">
        <v>1</v>
      </c>
      <c r="F10" s="11"/>
      <c r="G10" s="3"/>
      <c r="H10" s="3"/>
      <c r="I10" s="3"/>
      <c r="J10" s="52"/>
      <c r="K10" s="52"/>
      <c r="L10" s="52"/>
      <c r="M10" s="52"/>
      <c r="N10" s="52"/>
      <c r="O10" s="52"/>
      <c r="P10" s="52"/>
      <c r="Q10" s="52"/>
      <c r="R10" s="52"/>
      <c r="S10" s="52"/>
    </row>
    <row r="11" spans="1:19" ht="52.5" customHeight="1" x14ac:dyDescent="0.25">
      <c r="A11" s="52"/>
      <c r="B11" s="86">
        <v>7</v>
      </c>
      <c r="C11" s="87" t="s">
        <v>27</v>
      </c>
      <c r="D11" s="55" t="s">
        <v>28</v>
      </c>
      <c r="E11" s="11">
        <v>1</v>
      </c>
      <c r="F11" s="11"/>
      <c r="G11" s="3"/>
      <c r="H11" s="3"/>
      <c r="I11" s="3"/>
      <c r="J11" s="52"/>
      <c r="K11" s="52"/>
      <c r="L11" s="52"/>
      <c r="M11" s="52"/>
      <c r="N11" s="52"/>
      <c r="O11" s="52"/>
      <c r="P11" s="52"/>
      <c r="Q11" s="52"/>
      <c r="R11" s="52"/>
      <c r="S11" s="52"/>
    </row>
    <row r="12" spans="1:19" ht="141" customHeight="1" x14ac:dyDescent="0.25">
      <c r="A12" s="52"/>
      <c r="B12" s="88">
        <v>8</v>
      </c>
      <c r="C12" s="87" t="s">
        <v>29</v>
      </c>
      <c r="D12" s="64" t="s">
        <v>30</v>
      </c>
      <c r="E12" s="11">
        <v>1</v>
      </c>
      <c r="F12" s="11"/>
      <c r="G12" s="3"/>
      <c r="H12" s="3"/>
      <c r="I12" s="3"/>
      <c r="J12" s="52"/>
      <c r="K12" s="52"/>
      <c r="L12" s="52"/>
      <c r="M12" s="52"/>
      <c r="N12" s="52"/>
      <c r="O12" s="52"/>
      <c r="P12" s="52"/>
      <c r="Q12" s="52"/>
      <c r="R12" s="52"/>
      <c r="S12" s="52"/>
    </row>
    <row r="13" spans="1:19" ht="63.75" customHeight="1" x14ac:dyDescent="0.25">
      <c r="A13" s="52"/>
      <c r="B13" s="88">
        <v>9</v>
      </c>
      <c r="C13" s="89" t="s">
        <v>31</v>
      </c>
      <c r="D13" s="64" t="s">
        <v>32</v>
      </c>
      <c r="E13" s="11">
        <v>1</v>
      </c>
      <c r="F13" s="11"/>
      <c r="G13" s="3"/>
      <c r="H13" s="3"/>
      <c r="I13" s="3"/>
      <c r="J13" s="52"/>
      <c r="K13" s="52"/>
      <c r="L13" s="52"/>
      <c r="M13" s="52" t="s">
        <v>108</v>
      </c>
      <c r="N13" s="52"/>
      <c r="O13" s="52"/>
      <c r="P13" s="52"/>
      <c r="Q13" s="52"/>
      <c r="R13" s="52"/>
      <c r="S13" s="52"/>
    </row>
    <row r="14" spans="1:19" ht="145.5" customHeight="1" x14ac:dyDescent="0.25">
      <c r="A14" s="52"/>
      <c r="B14" s="86">
        <v>10</v>
      </c>
      <c r="C14" s="89" t="s">
        <v>33</v>
      </c>
      <c r="D14" s="64" t="s">
        <v>34</v>
      </c>
      <c r="E14" s="11">
        <v>1</v>
      </c>
      <c r="F14" s="11"/>
      <c r="G14" s="3"/>
      <c r="H14" s="3"/>
      <c r="I14" s="3"/>
      <c r="J14" s="52"/>
      <c r="K14" s="52"/>
      <c r="L14" s="52"/>
      <c r="M14" s="52"/>
      <c r="N14" s="52"/>
      <c r="O14" s="52"/>
      <c r="P14" s="52"/>
      <c r="Q14" s="52"/>
      <c r="R14" s="52"/>
      <c r="S14" s="52"/>
    </row>
    <row r="15" spans="1:19" x14ac:dyDescent="0.25">
      <c r="A15" s="52"/>
      <c r="B15" s="106" t="s">
        <v>114</v>
      </c>
      <c r="C15" s="106"/>
      <c r="D15" s="106"/>
      <c r="E15" s="106"/>
      <c r="F15" s="106"/>
      <c r="G15" s="106"/>
      <c r="H15" s="82">
        <f>SUM(H5:H14)</f>
        <v>0</v>
      </c>
      <c r="I15" s="82">
        <f>SUM(I5:I14)</f>
        <v>0</v>
      </c>
      <c r="J15" s="52"/>
      <c r="K15" s="52"/>
      <c r="L15" s="52"/>
      <c r="M15" s="65" t="s">
        <v>8</v>
      </c>
      <c r="N15" s="65" t="s">
        <v>9</v>
      </c>
      <c r="O15" s="52"/>
      <c r="P15" s="52"/>
      <c r="Q15" s="52"/>
      <c r="R15" s="52"/>
      <c r="S15" s="52"/>
    </row>
    <row r="16" spans="1:19" x14ac:dyDescent="0.25">
      <c r="A16" s="52"/>
      <c r="B16" s="61"/>
      <c r="C16" s="61"/>
      <c r="D16" s="61"/>
      <c r="E16" s="61"/>
      <c r="F16" s="61"/>
      <c r="G16" s="61"/>
      <c r="H16" s="61"/>
      <c r="I16" s="61"/>
      <c r="J16" s="52"/>
      <c r="K16" s="52"/>
      <c r="L16" s="52"/>
      <c r="M16" s="52"/>
      <c r="N16" s="52"/>
      <c r="O16" s="52"/>
      <c r="P16" s="52"/>
      <c r="Q16" s="52"/>
      <c r="R16" s="52"/>
      <c r="S16" s="52"/>
    </row>
    <row r="17" spans="1:19" x14ac:dyDescent="0.25">
      <c r="A17" s="52"/>
      <c r="B17" s="61"/>
      <c r="C17" s="61"/>
      <c r="D17" s="61"/>
      <c r="E17" s="61"/>
      <c r="F17" s="61"/>
      <c r="G17" s="61"/>
      <c r="H17" s="61"/>
      <c r="I17" s="61"/>
      <c r="J17" s="52"/>
      <c r="K17" s="52"/>
      <c r="L17" s="52"/>
      <c r="M17" s="52"/>
      <c r="N17" s="52"/>
      <c r="O17" s="52"/>
      <c r="P17" s="52"/>
      <c r="Q17" s="52"/>
      <c r="R17" s="52"/>
      <c r="S17" s="52"/>
    </row>
    <row r="18" spans="1:19" x14ac:dyDescent="0.25">
      <c r="A18" s="52"/>
      <c r="B18" s="100" t="s">
        <v>5</v>
      </c>
      <c r="C18" s="100"/>
      <c r="D18" s="62" t="s">
        <v>95</v>
      </c>
      <c r="E18" s="54"/>
      <c r="F18" s="54"/>
      <c r="G18" s="54"/>
      <c r="H18" s="54"/>
      <c r="I18" s="54"/>
      <c r="J18" s="52"/>
      <c r="K18" s="52"/>
      <c r="L18" s="52"/>
      <c r="M18" s="52"/>
      <c r="N18" s="52"/>
      <c r="O18" s="52"/>
      <c r="P18" s="52"/>
      <c r="Q18" s="52"/>
      <c r="R18" s="52"/>
      <c r="S18" s="52"/>
    </row>
    <row r="19" spans="1:19" x14ac:dyDescent="0.25">
      <c r="A19" s="52"/>
      <c r="B19" s="100" t="s">
        <v>3</v>
      </c>
      <c r="C19" s="100"/>
      <c r="D19" s="62" t="s">
        <v>35</v>
      </c>
      <c r="E19" s="114" t="s">
        <v>4</v>
      </c>
      <c r="F19" s="110" t="s">
        <v>115</v>
      </c>
      <c r="G19" s="115" t="s">
        <v>2</v>
      </c>
      <c r="H19" s="115" t="s">
        <v>14</v>
      </c>
      <c r="I19" s="115" t="s">
        <v>9</v>
      </c>
      <c r="J19" s="97" t="s">
        <v>7</v>
      </c>
      <c r="K19" s="98"/>
      <c r="L19" s="98"/>
      <c r="M19" s="52"/>
      <c r="N19" s="52"/>
      <c r="O19" s="52"/>
      <c r="P19" s="52"/>
      <c r="Q19" s="52"/>
      <c r="R19" s="52"/>
      <c r="S19" s="52"/>
    </row>
    <row r="20" spans="1:19" ht="48.75" customHeight="1" x14ac:dyDescent="0.25">
      <c r="A20" s="52"/>
      <c r="B20" s="23" t="s">
        <v>0</v>
      </c>
      <c r="C20" s="22" t="s">
        <v>1</v>
      </c>
      <c r="D20" s="22" t="s">
        <v>6</v>
      </c>
      <c r="E20" s="114"/>
      <c r="F20" s="111"/>
      <c r="G20" s="116"/>
      <c r="H20" s="116"/>
      <c r="I20" s="116"/>
      <c r="J20" s="9" t="s">
        <v>12</v>
      </c>
      <c r="K20" s="9" t="s">
        <v>2</v>
      </c>
      <c r="L20" s="3" t="s">
        <v>14</v>
      </c>
      <c r="M20" s="52"/>
      <c r="N20" s="52"/>
      <c r="O20" s="52"/>
      <c r="P20" s="52"/>
      <c r="Q20" s="52"/>
      <c r="R20" s="52"/>
      <c r="S20" s="52"/>
    </row>
    <row r="21" spans="1:19" ht="38.25" x14ac:dyDescent="0.25">
      <c r="A21" s="52"/>
      <c r="B21" s="1">
        <v>1</v>
      </c>
      <c r="C21" s="66" t="s">
        <v>36</v>
      </c>
      <c r="D21" s="67" t="s">
        <v>37</v>
      </c>
      <c r="E21" s="1">
        <v>1</v>
      </c>
      <c r="F21" s="1"/>
      <c r="G21" s="3"/>
      <c r="H21" s="3"/>
      <c r="I21" s="3"/>
      <c r="J21" s="10"/>
      <c r="K21" s="52"/>
      <c r="L21" s="52"/>
      <c r="M21" s="52"/>
      <c r="N21" s="52"/>
      <c r="O21" s="52"/>
      <c r="P21" s="52"/>
      <c r="Q21" s="52"/>
      <c r="R21" s="52"/>
      <c r="S21" s="52"/>
    </row>
    <row r="22" spans="1:19" ht="63" customHeight="1" x14ac:dyDescent="0.25">
      <c r="A22" s="52"/>
      <c r="B22" s="11">
        <v>2</v>
      </c>
      <c r="C22" s="68" t="s">
        <v>109</v>
      </c>
      <c r="D22" s="67" t="s">
        <v>38</v>
      </c>
      <c r="E22" s="11">
        <v>1</v>
      </c>
      <c r="F22" s="11"/>
      <c r="G22" s="3"/>
      <c r="H22" s="3"/>
      <c r="I22" s="3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1:19" ht="63.75" x14ac:dyDescent="0.25">
      <c r="A23" s="52"/>
      <c r="B23" s="11">
        <v>3</v>
      </c>
      <c r="C23" s="66" t="s">
        <v>39</v>
      </c>
      <c r="D23" s="67" t="s">
        <v>40</v>
      </c>
      <c r="E23" s="11">
        <v>1</v>
      </c>
      <c r="F23" s="11"/>
      <c r="G23" s="3"/>
      <c r="H23" s="3"/>
      <c r="I23" s="3"/>
      <c r="J23" s="52"/>
      <c r="K23" s="52"/>
      <c r="L23" s="52"/>
      <c r="M23" s="52"/>
      <c r="N23" s="52"/>
      <c r="O23" s="52"/>
      <c r="P23" s="52"/>
      <c r="Q23" s="52"/>
      <c r="R23" s="52"/>
      <c r="S23" s="52"/>
    </row>
    <row r="24" spans="1:19" ht="45.75" customHeight="1" x14ac:dyDescent="0.25">
      <c r="A24" s="52"/>
      <c r="B24" s="1">
        <v>4</v>
      </c>
      <c r="C24" s="66" t="s">
        <v>41</v>
      </c>
      <c r="D24" s="67" t="s">
        <v>112</v>
      </c>
      <c r="E24" s="11">
        <v>1</v>
      </c>
      <c r="F24" s="11"/>
      <c r="G24" s="3"/>
      <c r="H24" s="3"/>
      <c r="I24" s="3"/>
      <c r="J24" s="52"/>
      <c r="K24" s="52"/>
      <c r="L24" s="52"/>
      <c r="M24" s="52"/>
      <c r="N24" s="52"/>
      <c r="O24" s="52"/>
      <c r="P24" s="52"/>
      <c r="Q24" s="52"/>
      <c r="R24" s="52"/>
      <c r="S24" s="52"/>
    </row>
    <row r="25" spans="1:19" ht="76.5" x14ac:dyDescent="0.25">
      <c r="A25" s="52"/>
      <c r="B25" s="11">
        <v>5</v>
      </c>
      <c r="C25" s="66" t="s">
        <v>42</v>
      </c>
      <c r="D25" s="67" t="s">
        <v>43</v>
      </c>
      <c r="E25" s="11">
        <v>1</v>
      </c>
      <c r="F25" s="11"/>
      <c r="G25" s="3"/>
      <c r="H25" s="3"/>
      <c r="I25" s="3"/>
      <c r="J25" s="52"/>
      <c r="K25" s="52"/>
      <c r="L25" s="52"/>
      <c r="M25" s="52"/>
      <c r="N25" s="52"/>
      <c r="O25" s="52"/>
      <c r="P25" s="52"/>
      <c r="Q25" s="52"/>
      <c r="R25" s="52"/>
      <c r="S25" s="52"/>
    </row>
    <row r="26" spans="1:19" ht="36" customHeight="1" x14ac:dyDescent="0.25">
      <c r="A26" s="52"/>
      <c r="B26" s="11">
        <v>6</v>
      </c>
      <c r="C26" s="66" t="s">
        <v>44</v>
      </c>
      <c r="D26" s="67" t="s">
        <v>110</v>
      </c>
      <c r="E26" s="11">
        <v>1</v>
      </c>
      <c r="F26" s="11"/>
      <c r="G26" s="3"/>
      <c r="H26" s="3"/>
      <c r="I26" s="3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1:19" ht="38.25" x14ac:dyDescent="0.25">
      <c r="A27" s="52"/>
      <c r="B27" s="1">
        <v>7</v>
      </c>
      <c r="C27" s="66" t="s">
        <v>45</v>
      </c>
      <c r="D27" s="67" t="s">
        <v>110</v>
      </c>
      <c r="E27" s="11">
        <v>1</v>
      </c>
      <c r="F27" s="11"/>
      <c r="G27" s="3"/>
      <c r="H27" s="3"/>
      <c r="I27" s="3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1:19" ht="25.5" x14ac:dyDescent="0.25">
      <c r="A28" s="52"/>
      <c r="B28" s="11">
        <v>8</v>
      </c>
      <c r="C28" s="66" t="s">
        <v>46</v>
      </c>
      <c r="D28" s="67" t="s">
        <v>47</v>
      </c>
      <c r="E28" s="11">
        <v>5</v>
      </c>
      <c r="F28" s="11"/>
      <c r="G28" s="3"/>
      <c r="H28" s="3"/>
      <c r="I28" s="3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1:19" x14ac:dyDescent="0.25">
      <c r="A29" s="52"/>
      <c r="B29" s="11">
        <v>9</v>
      </c>
      <c r="C29" s="66" t="s">
        <v>48</v>
      </c>
      <c r="D29" s="67" t="s">
        <v>49</v>
      </c>
      <c r="E29" s="11">
        <v>5</v>
      </c>
      <c r="F29" s="11"/>
      <c r="G29" s="3"/>
      <c r="H29" s="3"/>
      <c r="I29" s="3"/>
      <c r="J29" s="52"/>
      <c r="K29" s="52"/>
      <c r="L29" s="52"/>
      <c r="M29" s="52" t="s">
        <v>108</v>
      </c>
      <c r="N29" s="52"/>
      <c r="O29" s="52"/>
      <c r="P29" s="52"/>
      <c r="Q29" s="52"/>
      <c r="R29" s="52"/>
      <c r="S29" s="52"/>
    </row>
    <row r="30" spans="1:19" x14ac:dyDescent="0.25">
      <c r="A30" s="52"/>
      <c r="B30" s="1">
        <v>10</v>
      </c>
      <c r="C30" s="66" t="s">
        <v>50</v>
      </c>
      <c r="D30" s="67" t="s">
        <v>51</v>
      </c>
      <c r="E30" s="11">
        <v>5</v>
      </c>
      <c r="F30" s="11"/>
      <c r="G30" s="3"/>
      <c r="H30" s="3"/>
      <c r="I30" s="3"/>
      <c r="J30" s="52"/>
      <c r="K30" s="52"/>
      <c r="L30" s="52"/>
      <c r="M30" s="52"/>
      <c r="N30" s="52"/>
      <c r="O30" s="52"/>
      <c r="P30" s="52"/>
      <c r="Q30" s="52"/>
      <c r="R30" s="52"/>
      <c r="S30" s="52"/>
    </row>
    <row r="31" spans="1:19" x14ac:dyDescent="0.25">
      <c r="A31" s="52"/>
      <c r="B31" s="11">
        <v>11</v>
      </c>
      <c r="C31" s="66" t="s">
        <v>52</v>
      </c>
      <c r="D31" s="69" t="s">
        <v>53</v>
      </c>
      <c r="E31" s="11">
        <v>5</v>
      </c>
      <c r="F31" s="11"/>
      <c r="G31" s="3"/>
      <c r="H31" s="3"/>
      <c r="I31" s="3"/>
      <c r="J31" s="52"/>
      <c r="K31" s="52"/>
      <c r="L31" s="52"/>
      <c r="M31" s="65" t="s">
        <v>8</v>
      </c>
      <c r="N31" s="65" t="s">
        <v>9</v>
      </c>
      <c r="O31" s="52"/>
      <c r="P31" s="52"/>
      <c r="Q31" s="52"/>
      <c r="R31" s="52"/>
      <c r="S31" s="52"/>
    </row>
    <row r="32" spans="1:19" ht="30.75" customHeight="1" x14ac:dyDescent="0.25">
      <c r="A32" s="52"/>
      <c r="B32" s="26">
        <v>12</v>
      </c>
      <c r="C32" s="70" t="s">
        <v>54</v>
      </c>
      <c r="D32" s="71" t="s">
        <v>55</v>
      </c>
      <c r="E32" s="26">
        <v>20</v>
      </c>
      <c r="F32" s="26"/>
      <c r="G32" s="14"/>
      <c r="H32" s="3"/>
      <c r="I32" s="3"/>
      <c r="J32" s="52"/>
      <c r="K32" s="52"/>
      <c r="L32" s="52"/>
      <c r="M32" s="72" t="s">
        <v>10</v>
      </c>
      <c r="N32" s="73"/>
      <c r="O32" s="52"/>
      <c r="P32" s="52"/>
      <c r="Q32" s="52"/>
      <c r="R32" s="52"/>
      <c r="S32" s="52"/>
    </row>
    <row r="33" spans="1:19" x14ac:dyDescent="0.25">
      <c r="A33" s="52"/>
      <c r="B33" s="103" t="s">
        <v>114</v>
      </c>
      <c r="C33" s="104"/>
      <c r="D33" s="104"/>
      <c r="E33" s="104"/>
      <c r="F33" s="104"/>
      <c r="G33" s="105"/>
      <c r="H33" s="82">
        <f>SUM(H21:H32)</f>
        <v>0</v>
      </c>
      <c r="I33" s="82">
        <f>SUM(I21:I32)</f>
        <v>0</v>
      </c>
      <c r="J33" s="52"/>
      <c r="K33" s="52"/>
      <c r="L33" s="52"/>
      <c r="M33" s="74">
        <v>0</v>
      </c>
      <c r="N33" s="73"/>
      <c r="O33" s="52"/>
      <c r="P33" s="52"/>
      <c r="Q33" s="52"/>
      <c r="R33" s="52"/>
      <c r="S33" s="52"/>
    </row>
    <row r="34" spans="1:19" x14ac:dyDescent="0.25">
      <c r="A34" s="52"/>
      <c r="B34" s="61"/>
      <c r="C34" s="61"/>
      <c r="D34" s="61"/>
      <c r="E34" s="61"/>
      <c r="F34" s="61"/>
      <c r="G34" s="61"/>
      <c r="H34" s="61"/>
      <c r="I34" s="61"/>
      <c r="J34" s="52"/>
      <c r="K34" s="52"/>
      <c r="L34" s="52"/>
      <c r="M34" s="52"/>
      <c r="N34" s="52"/>
      <c r="O34" s="52"/>
      <c r="P34" s="52"/>
      <c r="Q34" s="52"/>
      <c r="R34" s="52"/>
      <c r="S34" s="52"/>
    </row>
    <row r="35" spans="1:19" x14ac:dyDescent="0.25">
      <c r="A35" s="52"/>
      <c r="B35" s="100" t="s">
        <v>5</v>
      </c>
      <c r="C35" s="100"/>
      <c r="D35" s="62" t="s">
        <v>95</v>
      </c>
      <c r="E35" s="54"/>
      <c r="F35" s="54"/>
      <c r="G35" s="54"/>
      <c r="H35" s="54"/>
      <c r="I35" s="54"/>
      <c r="J35" s="52"/>
      <c r="K35" s="52"/>
      <c r="L35" s="52"/>
      <c r="M35" s="52"/>
      <c r="N35" s="52"/>
      <c r="O35" s="52"/>
      <c r="P35" s="52"/>
      <c r="Q35" s="52"/>
      <c r="R35" s="52"/>
      <c r="S35" s="52"/>
    </row>
    <row r="36" spans="1:19" x14ac:dyDescent="0.25">
      <c r="A36" s="52"/>
      <c r="B36" s="100" t="s">
        <v>3</v>
      </c>
      <c r="C36" s="100"/>
      <c r="D36" s="62" t="s">
        <v>56</v>
      </c>
      <c r="E36" s="114" t="s">
        <v>4</v>
      </c>
      <c r="F36" s="110" t="s">
        <v>115</v>
      </c>
      <c r="G36" s="115" t="s">
        <v>2</v>
      </c>
      <c r="H36" s="115" t="s">
        <v>14</v>
      </c>
      <c r="I36" s="115" t="s">
        <v>9</v>
      </c>
      <c r="J36" s="97" t="s">
        <v>7</v>
      </c>
      <c r="K36" s="98"/>
      <c r="L36" s="98"/>
      <c r="M36" s="52"/>
      <c r="N36" s="52"/>
      <c r="O36" s="52"/>
      <c r="P36" s="52"/>
      <c r="Q36" s="52"/>
      <c r="R36" s="52"/>
      <c r="S36" s="52"/>
    </row>
    <row r="37" spans="1:19" ht="42.75" customHeight="1" x14ac:dyDescent="0.25">
      <c r="A37" s="52"/>
      <c r="B37" s="23" t="s">
        <v>0</v>
      </c>
      <c r="C37" s="22" t="s">
        <v>1</v>
      </c>
      <c r="D37" s="22" t="s">
        <v>6</v>
      </c>
      <c r="E37" s="114"/>
      <c r="F37" s="111"/>
      <c r="G37" s="116"/>
      <c r="H37" s="116"/>
      <c r="I37" s="116"/>
      <c r="J37" s="3" t="s">
        <v>12</v>
      </c>
      <c r="K37" s="9" t="s">
        <v>2</v>
      </c>
      <c r="L37" s="3" t="s">
        <v>14</v>
      </c>
      <c r="M37" s="52"/>
      <c r="N37" s="52"/>
      <c r="O37" s="52"/>
      <c r="P37" s="52"/>
      <c r="Q37" s="52"/>
      <c r="R37" s="52"/>
      <c r="S37" s="52"/>
    </row>
    <row r="38" spans="1:19" ht="25.5" x14ac:dyDescent="0.25">
      <c r="A38" s="52"/>
      <c r="B38" s="1">
        <v>1</v>
      </c>
      <c r="C38" s="56" t="s">
        <v>57</v>
      </c>
      <c r="D38" s="56" t="s">
        <v>58</v>
      </c>
      <c r="E38" s="1">
        <v>1</v>
      </c>
      <c r="F38" s="1"/>
      <c r="G38" s="3"/>
      <c r="H38" s="3"/>
      <c r="I38" s="3"/>
      <c r="J38" s="10"/>
      <c r="K38" s="52"/>
      <c r="L38" s="52"/>
      <c r="M38" s="52"/>
      <c r="N38" s="52"/>
      <c r="O38" s="52"/>
      <c r="P38" s="52"/>
      <c r="Q38" s="52"/>
      <c r="R38" s="52"/>
      <c r="S38" s="52"/>
    </row>
    <row r="39" spans="1:19" ht="25.5" x14ac:dyDescent="0.25">
      <c r="A39" s="52"/>
      <c r="B39" s="11">
        <v>2</v>
      </c>
      <c r="C39" s="56" t="s">
        <v>59</v>
      </c>
      <c r="D39" s="56" t="s">
        <v>60</v>
      </c>
      <c r="E39" s="11">
        <v>1</v>
      </c>
      <c r="F39" s="11"/>
      <c r="G39" s="3"/>
      <c r="H39" s="3"/>
      <c r="I39" s="3"/>
      <c r="J39" s="52"/>
      <c r="K39" s="52"/>
      <c r="L39" s="52"/>
      <c r="M39" s="52"/>
      <c r="N39" s="52"/>
      <c r="O39" s="52"/>
      <c r="P39" s="52"/>
      <c r="Q39" s="52"/>
      <c r="R39" s="52"/>
      <c r="S39" s="52"/>
    </row>
    <row r="40" spans="1:19" x14ac:dyDescent="0.25">
      <c r="A40" s="52"/>
      <c r="B40" s="103" t="s">
        <v>114</v>
      </c>
      <c r="C40" s="104"/>
      <c r="D40" s="104"/>
      <c r="E40" s="104"/>
      <c r="F40" s="104"/>
      <c r="G40" s="105"/>
      <c r="H40" s="82">
        <f>SUM(H38:H39)</f>
        <v>0</v>
      </c>
      <c r="I40" s="82">
        <f>SUM(I38:I39)</f>
        <v>0</v>
      </c>
      <c r="J40" s="52"/>
      <c r="K40" s="52"/>
      <c r="L40" s="52"/>
      <c r="M40" s="74">
        <v>0</v>
      </c>
      <c r="N40" s="73"/>
      <c r="O40" s="52"/>
      <c r="P40" s="52"/>
      <c r="Q40" s="52"/>
      <c r="R40" s="52"/>
      <c r="S40" s="52"/>
    </row>
    <row r="41" spans="1:19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74">
        <v>0.05</v>
      </c>
      <c r="N41" s="73"/>
      <c r="O41" s="52"/>
      <c r="P41" s="52"/>
      <c r="Q41" s="52"/>
      <c r="R41" s="52"/>
      <c r="S41" s="52"/>
    </row>
    <row r="42" spans="1:19" x14ac:dyDescent="0.2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74">
        <v>0.08</v>
      </c>
      <c r="N42" s="73"/>
      <c r="O42" s="52"/>
      <c r="P42" s="52"/>
      <c r="Q42" s="52"/>
      <c r="R42" s="52"/>
      <c r="S42" s="52"/>
    </row>
    <row r="43" spans="1:19" x14ac:dyDescent="0.25">
      <c r="A43" s="52"/>
      <c r="B43" s="103" t="s">
        <v>114</v>
      </c>
      <c r="C43" s="104"/>
      <c r="D43" s="104"/>
      <c r="E43" s="104"/>
      <c r="F43" s="104"/>
      <c r="G43" s="105"/>
      <c r="H43" s="75">
        <f>H15+H33+H40</f>
        <v>0</v>
      </c>
      <c r="I43" s="75">
        <f>I15+I33+I40</f>
        <v>0</v>
      </c>
      <c r="J43" s="52"/>
      <c r="K43" s="52"/>
      <c r="L43" s="52"/>
      <c r="M43" s="74">
        <v>0.23</v>
      </c>
      <c r="N43" s="73"/>
      <c r="O43" s="52"/>
      <c r="P43" s="52"/>
      <c r="Q43" s="52"/>
      <c r="R43" s="52"/>
      <c r="S43" s="52"/>
    </row>
    <row r="44" spans="1:19" x14ac:dyDescent="0.2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</row>
    <row r="45" spans="1:19" x14ac:dyDescent="0.2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65" t="s">
        <v>11</v>
      </c>
      <c r="N45" s="73">
        <f>SUM(N40:N44)</f>
        <v>0</v>
      </c>
      <c r="O45" s="52"/>
      <c r="P45" s="52"/>
      <c r="Q45" s="52"/>
      <c r="R45" s="52"/>
      <c r="S45" s="52"/>
    </row>
  </sheetData>
  <mergeCells count="28">
    <mergeCell ref="H36:H37"/>
    <mergeCell ref="I36:I37"/>
    <mergeCell ref="F36:F37"/>
    <mergeCell ref="J36:L36"/>
    <mergeCell ref="J3:L3"/>
    <mergeCell ref="J19:L19"/>
    <mergeCell ref="B33:G33"/>
    <mergeCell ref="E3:E4"/>
    <mergeCell ref="G3:G4"/>
    <mergeCell ref="H3:H4"/>
    <mergeCell ref="I3:I4"/>
    <mergeCell ref="F3:F4"/>
    <mergeCell ref="E19:E20"/>
    <mergeCell ref="F19:F20"/>
    <mergeCell ref="G19:G20"/>
    <mergeCell ref="H19:H20"/>
    <mergeCell ref="I19:I20"/>
    <mergeCell ref="B43:G43"/>
    <mergeCell ref="B2:C2"/>
    <mergeCell ref="B3:C3"/>
    <mergeCell ref="B18:C18"/>
    <mergeCell ref="B19:C19"/>
    <mergeCell ref="B35:C35"/>
    <mergeCell ref="B36:C36"/>
    <mergeCell ref="B15:G15"/>
    <mergeCell ref="B40:G40"/>
    <mergeCell ref="E36:E37"/>
    <mergeCell ref="G36:G37"/>
  </mergeCells>
  <pageMargins left="0.7" right="0.7" top="0.75" bottom="0.75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ZSE</vt:lpstr>
      <vt:lpstr>ZSIM JW</vt:lpstr>
      <vt:lpstr>ZSP</vt:lpstr>
      <vt:lpstr>ZSPIB</vt:lpstr>
      <vt:lpstr>ZSSIB</vt:lpstr>
      <vt:lpstr>ZSTIO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Pieper</dc:creator>
  <cp:lastModifiedBy>Agnieszka Krawczyk</cp:lastModifiedBy>
  <cp:lastPrinted>2022-04-06T11:04:31Z</cp:lastPrinted>
  <dcterms:created xsi:type="dcterms:W3CDTF">2021-07-06T10:09:49Z</dcterms:created>
  <dcterms:modified xsi:type="dcterms:W3CDTF">2023-01-31T13:42:18Z</dcterms:modified>
</cp:coreProperties>
</file>