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lukasz_dabrowski_pw_edu_pl/Documents/Łukasz/Mechatronika/MCHTR.261.22. 2022 Komputery i dyski/SWZ/"/>
    </mc:Choice>
  </mc:AlternateContent>
  <xr:revisionPtr revIDLastSave="133" documentId="8_{32D3AB5D-7243-4F4C-954F-11CBBD98BD20}" xr6:coauthVersionLast="47" xr6:coauthVersionMax="47" xr10:uidLastSave="{C1465534-4A62-4EFF-861B-794D26CC1E58}"/>
  <bookViews>
    <workbookView xWindow="-108" yWindow="-108" windowWidth="23256" windowHeight="12456" activeTab="2" xr2:uid="{00000000-000D-0000-FFFF-FFFF00000000}"/>
  </bookViews>
  <sheets>
    <sheet name="Część I" sheetId="1" r:id="rId1"/>
    <sheet name="Część II" sheetId="2" r:id="rId2"/>
    <sheet name="Część III" sheetId="3" r:id="rId3"/>
  </sheets>
  <definedNames>
    <definedName name="_Hlk121579119" localSheetId="0">'Część I'!$B$12</definedName>
    <definedName name="_xlnm.Print_Area" localSheetId="0">'Część I'!$A$1:$H$6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E5" i="3"/>
  <c r="G5" i="3" s="1"/>
  <c r="G4" i="2"/>
  <c r="F4" i="2"/>
  <c r="E4" i="2"/>
  <c r="F4" i="3"/>
  <c r="E4" i="3"/>
  <c r="G4" i="3" s="1"/>
  <c r="F4" i="1"/>
  <c r="E4" i="1"/>
  <c r="G4" i="1" s="1"/>
  <c r="H5" i="3" l="1"/>
  <c r="F6" i="3"/>
  <c r="G6" i="3"/>
  <c r="H4" i="2"/>
  <c r="H4" i="3"/>
  <c r="F5" i="1"/>
  <c r="H4" i="1"/>
  <c r="G5" i="1"/>
  <c r="H6" i="3" l="1"/>
  <c r="H5" i="1"/>
  <c r="X4" i="1"/>
  <c r="M1048541" i="1" l="1"/>
  <c r="X1048541" i="1"/>
  <c r="U1048541" i="1"/>
  <c r="S1048541" i="1"/>
  <c r="W1048541" i="1"/>
  <c r="V1048541" i="1"/>
  <c r="T1048541" i="1"/>
  <c r="P1048541" i="1"/>
  <c r="O1048541" i="1"/>
  <c r="R1048541" i="1" l="1"/>
  <c r="Q1048541" i="1"/>
  <c r="N1048541" i="1"/>
  <c r="L1048541" i="1"/>
  <c r="K1048541" i="1"/>
</calcChain>
</file>

<file path=xl/sharedStrings.xml><?xml version="1.0" encoding="utf-8"?>
<sst xmlns="http://schemas.openxmlformats.org/spreadsheetml/2006/main" count="33" uniqueCount="16">
  <si>
    <t>Nazwa</t>
  </si>
  <si>
    <t>Cena jednostkowa netto</t>
  </si>
  <si>
    <t>kwota jednostkowa Vat</t>
  </si>
  <si>
    <t>Suma Vat 23%</t>
  </si>
  <si>
    <t>Suma Brutto</t>
  </si>
  <si>
    <t>Suma Netto</t>
  </si>
  <si>
    <t>LP</t>
  </si>
  <si>
    <t>SUMA</t>
  </si>
  <si>
    <t xml:space="preserve">CZĘŚĆ I </t>
  </si>
  <si>
    <t xml:space="preserve">CZĘŚĆ II </t>
  </si>
  <si>
    <t xml:space="preserve">CZĘŚĆ III </t>
  </si>
  <si>
    <t xml:space="preserve">Ilość zestawów </t>
  </si>
  <si>
    <t>Dostawa zestawu wysokowydajnej stacji obliczeniowej</t>
  </si>
  <si>
    <t>Dostawa komputera przenośnego typu laptop</t>
  </si>
  <si>
    <t>Dostawa dysków SSD typ 1</t>
  </si>
  <si>
    <t xml:space="preserve">Dostawa dysków SSD typ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</si>
</sst>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7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2" xfId="0" applyFont="1" applyFill="1" applyBorder="1"/>
    <xf numFmtId="0" fontId="0" fillId="3" borderId="3" xfId="0" applyFill="1" applyBorder="1"/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4" fillId="0" borderId="7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4" borderId="1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48541"/>
  <sheetViews>
    <sheetView zoomScaleNormal="100" workbookViewId="0">
      <selection activeCell="B4" sqref="B4"/>
    </sheetView>
  </sheetViews>
  <sheetFormatPr defaultRowHeight="14.4" x14ac:dyDescent="0.3"/>
  <cols>
    <col min="1" max="1" width="3.44140625" style="5" customWidth="1"/>
    <col min="2" max="2" width="58.44140625" customWidth="1"/>
    <col min="3" max="3" width="18.44140625" style="1" bestFit="1" customWidth="1"/>
    <col min="4" max="4" width="18.6640625" style="1" customWidth="1"/>
    <col min="5" max="8" width="10.6640625" style="9" customWidth="1"/>
    <col min="9" max="9" width="11.5546875" customWidth="1"/>
    <col min="10" max="10" width="3.6640625" customWidth="1"/>
    <col min="11" max="24" width="0" hidden="1" customWidth="1"/>
  </cols>
  <sheetData>
    <row r="1" spans="1:24" s="8" customFormat="1" ht="49.5" customHeight="1" x14ac:dyDescent="0.3">
      <c r="A1" s="15" t="s">
        <v>6</v>
      </c>
      <c r="B1" s="16" t="s">
        <v>0</v>
      </c>
      <c r="C1" s="7" t="s">
        <v>11</v>
      </c>
      <c r="D1" s="7" t="s">
        <v>1</v>
      </c>
      <c r="E1" s="7" t="s">
        <v>2</v>
      </c>
      <c r="F1" s="7" t="s">
        <v>5</v>
      </c>
      <c r="G1" s="7" t="s">
        <v>3</v>
      </c>
      <c r="H1" s="7" t="s">
        <v>4</v>
      </c>
    </row>
    <row r="2" spans="1:24" s="8" customFormat="1" ht="16.5" customHeight="1" x14ac:dyDescent="0.3">
      <c r="A2" s="6">
        <v>1</v>
      </c>
      <c r="B2" s="14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</row>
    <row r="3" spans="1:24" x14ac:dyDescent="0.3">
      <c r="A3" s="30" t="s">
        <v>8</v>
      </c>
      <c r="B3" s="31"/>
      <c r="C3" s="12"/>
      <c r="D3" s="12"/>
      <c r="E3" s="12"/>
      <c r="F3" s="12"/>
      <c r="G3" s="12"/>
      <c r="H3" s="12"/>
    </row>
    <row r="4" spans="1:24" x14ac:dyDescent="0.3">
      <c r="A4" s="22">
        <v>1</v>
      </c>
      <c r="B4" s="23" t="s">
        <v>12</v>
      </c>
      <c r="C4" s="24">
        <v>1</v>
      </c>
      <c r="D4" s="3">
        <v>0</v>
      </c>
      <c r="E4" s="25">
        <f>D4*0.23</f>
        <v>0</v>
      </c>
      <c r="F4" s="25">
        <f>D4*C4</f>
        <v>0</v>
      </c>
      <c r="G4" s="25">
        <f>C4*E4</f>
        <v>0</v>
      </c>
      <c r="H4" s="25">
        <f>F4+G4</f>
        <v>0</v>
      </c>
      <c r="X4" t="e">
        <f>$C4*#REF!</f>
        <v>#REF!</v>
      </c>
    </row>
    <row r="5" spans="1:24" x14ac:dyDescent="0.3">
      <c r="A5" s="4"/>
      <c r="B5" s="2"/>
      <c r="C5" s="32" t="s">
        <v>7</v>
      </c>
      <c r="D5" s="33"/>
      <c r="E5" s="34"/>
      <c r="F5" s="10">
        <f>SUM(F4:F4)</f>
        <v>0</v>
      </c>
      <c r="G5" s="10">
        <f>SUM(G4:G4)</f>
        <v>0</v>
      </c>
      <c r="H5" s="10">
        <f>SUM(H4:H4)</f>
        <v>0</v>
      </c>
    </row>
    <row r="6" spans="1:24" x14ac:dyDescent="0.3">
      <c r="A6" s="18"/>
      <c r="B6" s="19"/>
      <c r="C6" s="20"/>
      <c r="D6" s="20"/>
      <c r="E6" s="21"/>
      <c r="F6" s="21"/>
      <c r="G6" s="21"/>
      <c r="H6" s="21"/>
    </row>
    <row r="1048541" spans="11:24" x14ac:dyDescent="0.3">
      <c r="K1048541" t="e">
        <f>SUM(#REF!)</f>
        <v>#REF!</v>
      </c>
      <c r="L1048541" t="e">
        <f>SUM(#REF!)</f>
        <v>#REF!</v>
      </c>
      <c r="M1048541" t="e">
        <f>SUM(#REF!)</f>
        <v>#REF!</v>
      </c>
      <c r="N1048541" t="e">
        <f>SUM(#REF!)</f>
        <v>#REF!</v>
      </c>
      <c r="O1048541" t="e">
        <f>SUM(#REF!)</f>
        <v>#REF!</v>
      </c>
      <c r="P1048541" t="e">
        <f>SUM(#REF!)</f>
        <v>#REF!</v>
      </c>
      <c r="Q1048541" t="e">
        <f>SUM(#REF!)</f>
        <v>#REF!</v>
      </c>
      <c r="R1048541" t="e">
        <f>SUM(#REF!)</f>
        <v>#REF!</v>
      </c>
      <c r="S1048541" t="e">
        <f>SUM(#REF!)</f>
        <v>#REF!</v>
      </c>
      <c r="T1048541" t="e">
        <f>SUM(#REF!)</f>
        <v>#REF!</v>
      </c>
      <c r="U1048541" t="e">
        <f>SUM(#REF!)</f>
        <v>#REF!</v>
      </c>
      <c r="V1048541" t="e">
        <f>SUM(#REF!)</f>
        <v>#REF!</v>
      </c>
      <c r="W1048541" t="e">
        <f>SUM(#REF!)</f>
        <v>#REF!</v>
      </c>
      <c r="X1048541" t="e">
        <f>SUM(#REF!)</f>
        <v>#REF!</v>
      </c>
    </row>
  </sheetData>
  <mergeCells count="2">
    <mergeCell ref="A3:B3"/>
    <mergeCell ref="C5:E5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57FC-C8C8-4872-962E-788D088AF1A8}">
  <dimension ref="A1:H4"/>
  <sheetViews>
    <sheetView workbookViewId="0">
      <selection activeCell="B17" sqref="B17"/>
    </sheetView>
  </sheetViews>
  <sheetFormatPr defaultRowHeight="14.4" x14ac:dyDescent="0.3"/>
  <cols>
    <col min="2" max="2" width="42" bestFit="1" customWidth="1"/>
    <col min="4" max="4" width="16" customWidth="1"/>
    <col min="5" max="5" width="14.88671875" customWidth="1"/>
    <col min="6" max="6" width="12.44140625" customWidth="1"/>
    <col min="7" max="7" width="14.109375" customWidth="1"/>
    <col min="8" max="8" width="17.44140625" customWidth="1"/>
  </cols>
  <sheetData>
    <row r="1" spans="1:8" ht="43.2" x14ac:dyDescent="0.3">
      <c r="A1" s="15" t="s">
        <v>6</v>
      </c>
      <c r="B1" s="16" t="s">
        <v>0</v>
      </c>
      <c r="C1" s="7" t="s">
        <v>11</v>
      </c>
      <c r="D1" s="7" t="s">
        <v>1</v>
      </c>
      <c r="E1" s="7" t="s">
        <v>2</v>
      </c>
      <c r="F1" s="7" t="s">
        <v>5</v>
      </c>
      <c r="G1" s="7" t="s">
        <v>3</v>
      </c>
      <c r="H1" s="7" t="s">
        <v>4</v>
      </c>
    </row>
    <row r="2" spans="1:8" x14ac:dyDescent="0.3">
      <c r="A2" s="6">
        <v>1</v>
      </c>
      <c r="B2" s="14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</row>
    <row r="3" spans="1:8" x14ac:dyDescent="0.3">
      <c r="A3" s="11" t="s">
        <v>9</v>
      </c>
      <c r="B3" s="17"/>
      <c r="C3" s="12"/>
      <c r="D3" s="12"/>
      <c r="E3" s="12"/>
      <c r="F3" s="12"/>
      <c r="G3" s="12"/>
      <c r="H3" s="12"/>
    </row>
    <row r="4" spans="1:8" x14ac:dyDescent="0.3">
      <c r="A4" s="22">
        <v>1</v>
      </c>
      <c r="B4" s="23" t="s">
        <v>13</v>
      </c>
      <c r="C4" s="24">
        <v>1</v>
      </c>
      <c r="D4" s="3">
        <v>0</v>
      </c>
      <c r="E4" s="25">
        <f>D4*0.23</f>
        <v>0</v>
      </c>
      <c r="F4" s="25">
        <f>C4*D4</f>
        <v>0</v>
      </c>
      <c r="G4" s="25">
        <f>C4*E4</f>
        <v>0</v>
      </c>
      <c r="H4" s="25">
        <f>F4+G4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DB20B-7E35-4784-A73D-48A34087E072}">
  <dimension ref="A1:H10"/>
  <sheetViews>
    <sheetView tabSelected="1" topLeftCell="B1" workbookViewId="0">
      <selection activeCell="D5" sqref="D5"/>
    </sheetView>
  </sheetViews>
  <sheetFormatPr defaultRowHeight="14.4" x14ac:dyDescent="0.3"/>
  <cols>
    <col min="1" max="1" width="6.6640625" customWidth="1"/>
    <col min="2" max="2" width="50.88671875" bestFit="1" customWidth="1"/>
    <col min="3" max="3" width="9.33203125" customWidth="1"/>
    <col min="4" max="4" width="14.44140625" customWidth="1"/>
    <col min="5" max="5" width="13.44140625" customWidth="1"/>
    <col min="6" max="6" width="13.109375" customWidth="1"/>
    <col min="7" max="7" width="13" customWidth="1"/>
    <col min="8" max="8" width="15.5546875" customWidth="1"/>
  </cols>
  <sheetData>
    <row r="1" spans="1:8" ht="43.2" x14ac:dyDescent="0.3">
      <c r="A1" s="15" t="s">
        <v>6</v>
      </c>
      <c r="B1" s="16" t="s">
        <v>0</v>
      </c>
      <c r="C1" s="7" t="s">
        <v>11</v>
      </c>
      <c r="D1" s="7" t="s">
        <v>1</v>
      </c>
      <c r="E1" s="7" t="s">
        <v>2</v>
      </c>
      <c r="F1" s="7" t="s">
        <v>5</v>
      </c>
      <c r="G1" s="7" t="s">
        <v>3</v>
      </c>
      <c r="H1" s="7" t="s">
        <v>4</v>
      </c>
    </row>
    <row r="2" spans="1:8" x14ac:dyDescent="0.3">
      <c r="A2" s="6">
        <v>1</v>
      </c>
      <c r="B2" s="14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</row>
    <row r="3" spans="1:8" x14ac:dyDescent="0.3">
      <c r="A3" s="11" t="s">
        <v>10</v>
      </c>
      <c r="B3" s="17"/>
      <c r="C3" s="12"/>
      <c r="D3" s="12"/>
      <c r="E3" s="12"/>
      <c r="F3" s="12"/>
      <c r="G3" s="12"/>
      <c r="H3" s="12"/>
    </row>
    <row r="4" spans="1:8" x14ac:dyDescent="0.3">
      <c r="A4" s="22">
        <v>1</v>
      </c>
      <c r="B4" s="29" t="s">
        <v>14</v>
      </c>
      <c r="C4" s="22">
        <v>40</v>
      </c>
      <c r="D4" s="4">
        <v>0</v>
      </c>
      <c r="E4" s="27">
        <f>D4*0.23</f>
        <v>0</v>
      </c>
      <c r="F4" s="27">
        <f>D4*C4</f>
        <v>0</v>
      </c>
      <c r="G4" s="27">
        <f>C4*E4</f>
        <v>0</v>
      </c>
      <c r="H4" s="27">
        <f>F4+G4</f>
        <v>0</v>
      </c>
    </row>
    <row r="5" spans="1:8" x14ac:dyDescent="0.3">
      <c r="A5" s="22">
        <v>2</v>
      </c>
      <c r="B5" s="29" t="s">
        <v>15</v>
      </c>
      <c r="C5" s="22">
        <v>5</v>
      </c>
      <c r="D5" s="4">
        <v>0</v>
      </c>
      <c r="E5" s="27">
        <f>D5*0.23</f>
        <v>0</v>
      </c>
      <c r="F5" s="27">
        <f>D5*C5</f>
        <v>0</v>
      </c>
      <c r="G5" s="27">
        <f>C5*E5</f>
        <v>0</v>
      </c>
      <c r="H5" s="27">
        <f>F5+G5</f>
        <v>0</v>
      </c>
    </row>
    <row r="6" spans="1:8" x14ac:dyDescent="0.3">
      <c r="C6" s="35" t="s">
        <v>7</v>
      </c>
      <c r="D6" s="35"/>
      <c r="E6" s="35"/>
      <c r="F6" s="26">
        <f>SUM(F4:F5)</f>
        <v>0</v>
      </c>
      <c r="G6" s="26">
        <f>SUM(G4:G5)</f>
        <v>0</v>
      </c>
      <c r="H6" s="26">
        <f>SUM(H4:H5)</f>
        <v>0</v>
      </c>
    </row>
    <row r="9" spans="1:8" x14ac:dyDescent="0.3">
      <c r="B9" s="28"/>
    </row>
    <row r="10" spans="1:8" x14ac:dyDescent="0.3">
      <c r="D10" s="28"/>
    </row>
  </sheetData>
  <mergeCells count="1"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Część I</vt:lpstr>
      <vt:lpstr>Część II</vt:lpstr>
      <vt:lpstr>Część III</vt:lpstr>
      <vt:lpstr>'Część I'!_Hlk121579119</vt:lpstr>
      <vt:lpstr>'Część 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Łukasz Dąbrowski</cp:lastModifiedBy>
  <cp:lastPrinted>2022-04-26T10:40:27Z</cp:lastPrinted>
  <dcterms:created xsi:type="dcterms:W3CDTF">2015-06-05T18:19:34Z</dcterms:created>
  <dcterms:modified xsi:type="dcterms:W3CDTF">2023-01-03T16:39:31Z</dcterms:modified>
</cp:coreProperties>
</file>