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.karczewski\Desktop\Przetarg pozyskanie 2025\pakiet 1\"/>
    </mc:Choice>
  </mc:AlternateContent>
  <bookViews>
    <workbookView xWindow="0" yWindow="0" windowWidth="28800" windowHeight="11700"/>
  </bookViews>
  <sheets>
    <sheet name="Formularz ofertowy" sheetId="1" r:id="rId1"/>
  </sheets>
  <definedNames>
    <definedName name="Z_4F35A3C5_03A6_49E2_96F5_22E061668633_.wvu.Rows" localSheetId="0" hidden="1">'Formularz ofertowy'!$20:$20,'Formularz ofertowy'!$148:$148</definedName>
  </definedNames>
  <calcPr calcId="162913"/>
  <customWorkbookViews>
    <customWorkbookView name="1224 N.Toruń Przemysław Karczewski - Widok osobisty" guid="{4F35A3C5-03A6-49E2-96F5-22E061668633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I27" i="1" l="1"/>
  <c r="K27" i="1" l="1"/>
  <c r="L27" i="1" s="1"/>
  <c r="K58" i="1"/>
  <c r="I33" i="1"/>
  <c r="K33" i="1" s="1"/>
  <c r="I54" i="1"/>
  <c r="K54" i="1" s="1"/>
  <c r="I55" i="1"/>
  <c r="K55" i="1" s="1"/>
  <c r="I56" i="1"/>
  <c r="K56" i="1" s="1"/>
  <c r="I57" i="1"/>
  <c r="K57" i="1" s="1"/>
  <c r="I58" i="1"/>
  <c r="I59" i="1"/>
  <c r="K59" i="1" s="1"/>
  <c r="I60" i="1"/>
  <c r="K60" i="1" s="1"/>
  <c r="I61" i="1"/>
  <c r="K61" i="1" s="1"/>
  <c r="I62" i="1"/>
  <c r="I63" i="1"/>
  <c r="K63" i="1" s="1"/>
  <c r="I64" i="1"/>
  <c r="I65" i="1"/>
  <c r="K65" i="1" s="1"/>
  <c r="I66" i="1"/>
  <c r="I67" i="1"/>
  <c r="K67" i="1" s="1"/>
  <c r="I68" i="1"/>
  <c r="K68" i="1" s="1"/>
  <c r="I69" i="1"/>
  <c r="I70" i="1"/>
  <c r="K70" i="1" s="1"/>
  <c r="I71" i="1"/>
  <c r="K71" i="1" s="1"/>
  <c r="I72" i="1"/>
  <c r="I73" i="1"/>
  <c r="K73" i="1" s="1"/>
  <c r="I74" i="1"/>
  <c r="K74" i="1" s="1"/>
  <c r="I75" i="1"/>
  <c r="K75" i="1" s="1"/>
  <c r="I76" i="1"/>
  <c r="K76" i="1" s="1"/>
  <c r="I77" i="1"/>
  <c r="I78" i="1"/>
  <c r="I79" i="1"/>
  <c r="K79" i="1" s="1"/>
  <c r="I80" i="1"/>
  <c r="I81" i="1"/>
  <c r="I82" i="1"/>
  <c r="I83" i="1"/>
  <c r="I84" i="1"/>
  <c r="I85" i="1"/>
  <c r="I86" i="1"/>
  <c r="I87" i="1"/>
  <c r="I88" i="1"/>
  <c r="K88" i="1" s="1"/>
  <c r="I89" i="1"/>
  <c r="I90" i="1"/>
  <c r="I91" i="1"/>
  <c r="K91" i="1" s="1"/>
  <c r="I92" i="1"/>
  <c r="I93" i="1"/>
  <c r="I94" i="1"/>
  <c r="I95" i="1"/>
  <c r="I96" i="1"/>
  <c r="I97" i="1"/>
  <c r="K97" i="1" s="1"/>
  <c r="I98" i="1"/>
  <c r="I99" i="1"/>
  <c r="K99" i="1" s="1"/>
  <c r="I100" i="1"/>
  <c r="I101" i="1"/>
  <c r="I102" i="1"/>
  <c r="I103" i="1"/>
  <c r="I104" i="1"/>
  <c r="I105" i="1"/>
  <c r="F122" i="1" s="1"/>
  <c r="I106" i="1"/>
  <c r="I107" i="1"/>
  <c r="K107" i="1" s="1"/>
  <c r="I108" i="1"/>
  <c r="K108" i="1" s="1"/>
  <c r="I109" i="1"/>
  <c r="K109" i="1" s="1"/>
  <c r="I110" i="1"/>
  <c r="I111" i="1"/>
  <c r="K111" i="1" s="1"/>
  <c r="I112" i="1"/>
  <c r="I113" i="1"/>
  <c r="I114" i="1"/>
  <c r="I115" i="1"/>
  <c r="K115" i="1" s="1"/>
  <c r="I116" i="1"/>
  <c r="K116" i="1" s="1"/>
  <c r="I117" i="1"/>
  <c r="K117" i="1" s="1"/>
  <c r="I118" i="1"/>
  <c r="I119" i="1"/>
  <c r="K119" i="1" s="1"/>
  <c r="I120" i="1"/>
  <c r="K120" i="1" s="1"/>
  <c r="I53" i="1"/>
  <c r="K53" i="1" s="1"/>
  <c r="I50" i="1"/>
  <c r="I45" i="1"/>
  <c r="K45" i="1" s="1"/>
  <c r="I40" i="1"/>
  <c r="I39" i="1"/>
  <c r="I34" i="1"/>
  <c r="K34" i="1" s="1"/>
  <c r="I28" i="1"/>
  <c r="L28" i="1" l="1"/>
  <c r="L74" i="1"/>
  <c r="L70" i="1"/>
  <c r="L58" i="1"/>
  <c r="L54" i="1"/>
  <c r="K66" i="1"/>
  <c r="L66" i="1" s="1"/>
  <c r="K114" i="1"/>
  <c r="L114" i="1" s="1"/>
  <c r="L53" i="1"/>
  <c r="K78" i="1"/>
  <c r="L78" i="1" s="1"/>
  <c r="K62" i="1"/>
  <c r="L62" i="1" s="1"/>
  <c r="K110" i="1"/>
  <c r="L110" i="1" s="1"/>
  <c r="K85" i="1"/>
  <c r="L85" i="1" s="1"/>
  <c r="K105" i="1"/>
  <c r="L105" i="1" s="1"/>
  <c r="F123" i="1" s="1"/>
  <c r="K93" i="1"/>
  <c r="L93" i="1" s="1"/>
  <c r="L73" i="1"/>
  <c r="L65" i="1"/>
  <c r="L61" i="1"/>
  <c r="L109" i="1"/>
  <c r="L97" i="1"/>
  <c r="L117" i="1"/>
  <c r="K77" i="1"/>
  <c r="L77" i="1" s="1"/>
  <c r="K69" i="1"/>
  <c r="L69" i="1" s="1"/>
  <c r="K92" i="1"/>
  <c r="L92" i="1" s="1"/>
  <c r="K84" i="1"/>
  <c r="L84" i="1" s="1"/>
  <c r="K80" i="1"/>
  <c r="L80" i="1" s="1"/>
  <c r="K100" i="1"/>
  <c r="L100" i="1" s="1"/>
  <c r="K113" i="1"/>
  <c r="L113" i="1" s="1"/>
  <c r="L76" i="1"/>
  <c r="L68" i="1"/>
  <c r="L60" i="1"/>
  <c r="L56" i="1"/>
  <c r="L88" i="1"/>
  <c r="L108" i="1"/>
  <c r="L116" i="1"/>
  <c r="K72" i="1"/>
  <c r="L72" i="1" s="1"/>
  <c r="K64" i="1"/>
  <c r="L64" i="1" s="1"/>
  <c r="K87" i="1"/>
  <c r="L87" i="1" s="1"/>
  <c r="K83" i="1"/>
  <c r="L83" i="1" s="1"/>
  <c r="K103" i="1"/>
  <c r="L103" i="1" s="1"/>
  <c r="K95" i="1"/>
  <c r="L95" i="1" s="1"/>
  <c r="K112" i="1"/>
  <c r="L112" i="1" s="1"/>
  <c r="L71" i="1"/>
  <c r="L67" i="1"/>
  <c r="L63" i="1"/>
  <c r="L59" i="1"/>
  <c r="L55" i="1"/>
  <c r="L91" i="1"/>
  <c r="L79" i="1"/>
  <c r="L107" i="1"/>
  <c r="L99" i="1"/>
  <c r="L115" i="1"/>
  <c r="L111" i="1"/>
  <c r="K89" i="1"/>
  <c r="L89" i="1" s="1"/>
  <c r="K81" i="1"/>
  <c r="L81" i="1" s="1"/>
  <c r="K101" i="1"/>
  <c r="L101" i="1" s="1"/>
  <c r="L57" i="1"/>
  <c r="K104" i="1"/>
  <c r="L104" i="1" s="1"/>
  <c r="K96" i="1"/>
  <c r="L96" i="1" s="1"/>
  <c r="L75" i="1"/>
  <c r="K90" i="1"/>
  <c r="L90" i="1" s="1"/>
  <c r="K86" i="1"/>
  <c r="L86" i="1" s="1"/>
  <c r="K82" i="1"/>
  <c r="L82" i="1" s="1"/>
  <c r="K106" i="1"/>
  <c r="L106" i="1" s="1"/>
  <c r="K102" i="1"/>
  <c r="L102" i="1" s="1"/>
  <c r="K98" i="1"/>
  <c r="L98" i="1" s="1"/>
  <c r="K94" i="1"/>
  <c r="L94" i="1" s="1"/>
  <c r="K50" i="1"/>
  <c r="L50" i="1" s="1"/>
  <c r="L45" i="1"/>
  <c r="K40" i="1"/>
  <c r="L40" i="1" s="1"/>
  <c r="K39" i="1"/>
  <c r="L39" i="1" s="1"/>
  <c r="L34" i="1"/>
  <c r="L33" i="1"/>
  <c r="K118" i="1"/>
  <c r="L118" i="1" s="1"/>
  <c r="L119" i="1"/>
  <c r="L120" i="1"/>
</calcChain>
</file>

<file path=xl/sharedStrings.xml><?xml version="1.0" encoding="utf-8"?>
<sst xmlns="http://schemas.openxmlformats.org/spreadsheetml/2006/main" count="401" uniqueCount="257">
  <si>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</si>
  <si>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</si>
  <si>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</si>
  <si>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</si>
  <si>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</si>
  <si>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</si>
  <si>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</si>
  <si>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</si>
  <si>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</si>
  <si>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</si>
  <si>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</si>
  <si>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</si>
  <si>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</si>
  <si>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</si>
  <si>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</si>
  <si>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</si>
  <si>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</si>
  <si>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</si>
  <si>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</si>
  <si>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</si>
  <si>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</si>
  <si>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</si>
  <si>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</si>
  <si>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</si>
  <si>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</si>
  <si>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</si>
  <si>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</si>
  <si>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</si>
  <si>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</si>
  <si>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</si>
  <si>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</si>
  <si>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</si>
  <si>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</si>
  <si>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</si>
  <si>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</si>
  <si>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24</t>
  </si>
  <si>
    <t>PPOD N</t>
  </si>
  <si>
    <t>Wyniesienie wyciętych podszytów (teren równy lub falisty)</t>
  </si>
  <si>
    <t xml:space="preserve"> 39</t>
  </si>
  <si>
    <t>ROZDR-PP</t>
  </si>
  <si>
    <t>Rozdrabnianie pozostałości drzewnych na całej powierzchni bez mieszania z glebą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</si>
  <si>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</si>
  <si>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</si>
  <si>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</si>
  <si>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42</t>
  </si>
  <si>
    <t>ROZME-DRZ</t>
  </si>
  <si>
    <t>Mechaniczne rozdrabnianie stojących drzewek na pożarzyskach i przepadłych uprawach</t>
  </si>
  <si>
    <t xml:space="preserve"> 43</t>
  </si>
  <si>
    <t>ROZME-KRZ</t>
  </si>
  <si>
    <t>Mechaniczne rozdrabnianie krzewów, malin, jeżyn itp.</t>
  </si>
  <si>
    <t xml:space="preserve"> 55</t>
  </si>
  <si>
    <t>WYK-PASR</t>
  </si>
  <si>
    <t>Zdarcie pokrywy na pasach - prace ręczne</t>
  </si>
  <si>
    <t>KMTR</t>
  </si>
  <si>
    <t xml:space="preserve"> 58</t>
  </si>
  <si>
    <t>WYK-TAL30</t>
  </si>
  <si>
    <t>Zdarcie pokrywy na talerzach 30 cm x 30 cm</t>
  </si>
  <si>
    <t>TSZT</t>
  </si>
  <si>
    <t xml:space="preserve"> 59</t>
  </si>
  <si>
    <t>WYK-TAL40</t>
  </si>
  <si>
    <t>Zdarcie pokrywy na talerzach 40 cm x 40 cm</t>
  </si>
  <si>
    <t xml:space="preserve"> 60</t>
  </si>
  <si>
    <t>WYK-TAL60</t>
  </si>
  <si>
    <t>Zdarcie pokrywy na talerzach 60 cm x 60 cm</t>
  </si>
  <si>
    <t xml:space="preserve"> 61</t>
  </si>
  <si>
    <t>WYK-PL12</t>
  </si>
  <si>
    <t>Zdarcie pokrywy na placówkach o średnicy 1,2 m</t>
  </si>
  <si>
    <t xml:space="preserve"> 63</t>
  </si>
  <si>
    <t>WYK-TALOK</t>
  </si>
  <si>
    <t>Zdarcie pokrywy na talerzach pod okapem drzewostanu o wymiarach 40 cm x 40 cm</t>
  </si>
  <si>
    <t xml:space="preserve"> 65</t>
  </si>
  <si>
    <t>PRZ-PAS</t>
  </si>
  <si>
    <t>Przekopanie gleby na pasach w miejscu sadzenia</t>
  </si>
  <si>
    <t xml:space="preserve"> 66</t>
  </si>
  <si>
    <t>PRZ-TALSA</t>
  </si>
  <si>
    <t>Przekopanie gleby na talerzach w miejscu sadzenia</t>
  </si>
  <si>
    <t xml:space="preserve"> 67</t>
  </si>
  <si>
    <t>PRZ-PL12</t>
  </si>
  <si>
    <t>Przekopanie gleby na placówkach o średnicy 1,2m</t>
  </si>
  <si>
    <t xml:space="preserve"> 73</t>
  </si>
  <si>
    <t>WYK-PASCZ</t>
  </si>
  <si>
    <t>Wyorywanie bruzd pługiem leśnym na powierzchni pow. 0,50 ha</t>
  </si>
  <si>
    <t xml:space="preserve"> 75</t>
  </si>
  <si>
    <t>WYK-PASCP</t>
  </si>
  <si>
    <t>Wyorywanie bruzd pługiem leśnym pod okapem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</si>
  <si>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</si>
  <si>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</si>
  <si>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</si>
  <si>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</si>
  <si>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</si>
  <si>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</si>
  <si>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 xml:space="preserve"> 82</t>
  </si>
  <si>
    <t>NAT-WPGBT</t>
  </si>
  <si>
    <t>Przygotowanie powierzchni pod odnowienie naturalne broną talerzową</t>
  </si>
  <si>
    <t xml:space="preserve"> 83</t>
  </si>
  <si>
    <t>WYK-FREZ</t>
  </si>
  <si>
    <t>Przygotowanie gleby pługiem aktywnym z pogłębiaczem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</si>
  <si>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</si>
  <si>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</si>
  <si>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</si>
  <si>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</si>
  <si>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</si>
  <si>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</si>
  <si>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</si>
  <si>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</si>
  <si>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</si>
  <si>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103</t>
  </si>
  <si>
    <t>SADZ SADZ</t>
  </si>
  <si>
    <t>Sadzenie jednolatek i wielolatek sadzarką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</si>
  <si>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</si>
  <si>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</si>
  <si>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</si>
  <si>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</si>
  <si>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</si>
  <si>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</si>
  <si>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</si>
  <si>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</si>
  <si>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</si>
  <si>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</si>
  <si>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</si>
  <si>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</si>
  <si>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117</t>
  </si>
  <si>
    <t>PIEL-C</t>
  </si>
  <si>
    <t>Pielęgnowanie międzyrzędów (przejazdy co drugi rząd)</t>
  </si>
  <si>
    <t>118</t>
  </si>
  <si>
    <t>PIEL-CKR</t>
  </si>
  <si>
    <t>Pielęgnowanie międzyrzędów (przejazdy każdym rzędem)</t>
  </si>
  <si>
    <t>119</t>
  </si>
  <si>
    <t>MOT-PAS</t>
  </si>
  <si>
    <t>Zniszczenie chwastów (zmotyczenie) wokół sadzonek na pasach</t>
  </si>
  <si>
    <t>120</t>
  </si>
  <si>
    <t>MOT-TAL</t>
  </si>
  <si>
    <t>Zniszczenie chwastów (zmotyczenie) wokół sadzonek na talerzach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</si>
  <si>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</si>
  <si>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</si>
  <si>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</si>
  <si>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</si>
  <si>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</si>
  <si>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</si>
  <si>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</si>
  <si>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</si>
  <si>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</si>
  <si>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</si>
  <si>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</si>
  <si>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</si>
  <si>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126</t>
  </si>
  <si>
    <t>WYDEPT</t>
  </si>
  <si>
    <t>Wydeptywanie chwastów wokół sadzonek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</si>
  <si>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</si>
  <si>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</si>
  <si>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</si>
  <si>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</si>
  <si>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</si>
  <si>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</si>
  <si>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</si>
  <si>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</si>
  <si>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</si>
  <si>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136</t>
  </si>
  <si>
    <t>ZAB-RYS</t>
  </si>
  <si>
    <t>Zabezpieczenie młodników przed spałowaniem przez rysakowanie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</si>
  <si>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</si>
  <si>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</si>
  <si>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</si>
  <si>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</si>
  <si>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</si>
  <si>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</si>
  <si>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</si>
  <si>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</si>
  <si>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</si>
  <si>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</si>
  <si>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</si>
  <si>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149</t>
  </si>
  <si>
    <t>PRZYB-1ŻU</t>
  </si>
  <si>
    <t>Przybicie okorowanych żerdzi w jednym rzędzie</t>
  </si>
  <si>
    <t>150</t>
  </si>
  <si>
    <t>DRZ-ZGRYZ</t>
  </si>
  <si>
    <t>Wykładanie drzew zgryzowych</t>
  </si>
  <si>
    <t>SZT</t>
  </si>
  <si>
    <t>151</t>
  </si>
  <si>
    <t>PUŁ-WT</t>
  </si>
  <si>
    <t>Wykładanie pułapek na szkodniki wtórne</t>
  </si>
  <si>
    <t>155</t>
  </si>
  <si>
    <t>PUŁ-RYJ</t>
  </si>
  <si>
    <t>Wykładanie pułapek na ryjkowce - dołki chwytne, wałki itp.</t>
  </si>
  <si>
    <t>161</t>
  </si>
  <si>
    <t>SZUK-OWA2</t>
  </si>
  <si>
    <t>Próbne poszukiwania owadów w ściole metodą dwóch drzew próbnych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</si>
  <si>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</si>
  <si>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</si>
  <si>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</si>
  <si>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</si>
  <si>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</si>
  <si>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</si>
  <si>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</si>
  <si>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</si>
  <si>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</si>
  <si>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</si>
  <si>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</si>
  <si>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</si>
  <si>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</si>
  <si>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</si>
  <si>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</si>
  <si>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</si>
  <si>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</si>
  <si>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</si>
  <si>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</si>
  <si>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</si>
  <si>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</si>
  <si>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</si>
  <si>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</si>
  <si>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</si>
  <si>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</si>
  <si>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376</t>
  </si>
  <si>
    <t>GODZ HH8</t>
  </si>
  <si>
    <t>Prace wykonywane harwesterem</t>
  </si>
  <si>
    <t>380</t>
  </si>
  <si>
    <t>GODZ MH8</t>
  </si>
  <si>
    <t>Prace wykonywane innym sprzętem mechaniczny</t>
  </si>
  <si>
    <t>381</t>
  </si>
  <si>
    <t>GODZ MH23</t>
  </si>
  <si>
    <t>622</t>
  </si>
  <si>
    <t>ŁR-SADZWM</t>
  </si>
  <si>
    <t>Sadzenie sadzonek wieloletnich w jamkę</t>
  </si>
  <si>
    <t>627</t>
  </si>
  <si>
    <t>ŁR-KOSZR</t>
  </si>
  <si>
    <t>Koszenie trawy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</si>
  <si>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</si>
  <si>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</si>
  <si>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</si>
  <si>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</si>
  <si>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</si>
  <si>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</si>
  <si>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</si>
  <si>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</si>
  <si>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</si>
  <si>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</si>
  <si>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Odpowiadając na ogłoszenie o przetargu nieograniczonym na „Wykonywanie usług z zakresu gospodarki leśnej na terenie Nadleśnictwa Toruń w roku 2025''  składamy niniejszym ofertę na pakiet 1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</si>
  <si>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</si>
  <si>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</si>
  <si>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</si>
  <si>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</si>
  <si>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</si>
  <si>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</si>
  <si>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</si>
  <si>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</si>
  <si>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</si>
  <si>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</si>
  <si>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</si>
  <si>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</si>
  <si>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</si>
  <si>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</si>
  <si>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</si>
  <si>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</si>
  <si>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</si>
  <si>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</si>
  <si>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</si>
  <si>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Skarb Państwa Państwowe Gospodarstwo Leśne Lasy Państwowe Nadleśnictwo Toruń 87-100 Toruń; Polna 34/38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</si>
</sst>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5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10"/>
      <color rgb="FF000000"/>
      <name val="Arial"/>
    </font>
    <font>
      <b/>
      <sz val="12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4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164" fontId="12" fillId="2" borderId="1" xfId="0" applyNumberFormat="1" applyFont="1" applyFill="1" applyBorder="1" applyAlignment="1" applyProtection="1">
      <alignment horizontal="right" vertical="center"/>
      <protection hidden="1"/>
    </xf>
    <xf numFmtId="164" fontId="1" fillId="2" borderId="0" xfId="0" applyNumberFormat="1" applyFont="1" applyFill="1" applyAlignment="1">
      <alignment horizontal="left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2" fontId="1" fillId="2" borderId="1" xfId="0" applyNumberFormat="1" applyFont="1" applyFill="1" applyBorder="1" applyAlignment="1" applyProtection="1">
      <alignment horizontal="right" vertical="center"/>
      <protection hidden="1"/>
    </xf>
    <xf numFmtId="9" fontId="1" fillId="2" borderId="1" xfId="0" applyNumberFormat="1" applyFont="1" applyFill="1" applyBorder="1" applyAlignment="1" applyProtection="1">
      <alignment horizontal="center" vertical="center"/>
      <protection hidden="1"/>
    </xf>
    <xf numFmtId="9" fontId="1" fillId="2" borderId="1" xfId="1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/>
      <protection locked="0"/>
    </xf>
    <xf numFmtId="0" fontId="6" fillId="2" borderId="0" xfId="0" applyFont="1" applyFill="1" applyBorder="1" applyAlignment="1" applyProtection="1">
      <alignment horizontal="left" vertical="center"/>
      <protection locked="0"/>
    </xf>
    <xf numFmtId="49" fontId="11" fillId="2" borderId="0" xfId="0" applyNumberFormat="1" applyFont="1" applyFill="1" applyAlignment="1" applyProtection="1">
      <alignment vertical="center"/>
      <protection locked="0"/>
    </xf>
    <xf numFmtId="49" fontId="8" fillId="2" borderId="0" xfId="0" applyNumberFormat="1" applyFont="1" applyFill="1" applyAlignment="1" applyProtection="1">
      <alignment vertical="center"/>
      <protection locked="0"/>
    </xf>
    <xf numFmtId="164" fontId="12" fillId="2" borderId="1" xfId="0" applyNumberFormat="1" applyFont="1" applyFill="1" applyBorder="1" applyAlignment="1" applyProtection="1">
      <alignment horizontal="right" vertical="center"/>
      <protection locked="0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Protection="1"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49" fontId="4" fillId="3" borderId="1" xfId="0" applyNumberFormat="1" applyFont="1" applyFill="1" applyBorder="1" applyAlignment="1" applyProtection="1">
      <alignment horizontal="right" vertical="center"/>
      <protection locked="0"/>
    </xf>
    <xf numFmtId="0" fontId="14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164" fontId="13" fillId="2" borderId="1" xfId="0" applyNumberFormat="1" applyFont="1" applyFill="1" applyBorder="1" applyAlignment="1" applyProtection="1">
      <alignment horizontal="right" vertical="center"/>
    </xf>
    <xf numFmtId="164" fontId="4" fillId="2" borderId="1" xfId="0" applyNumberFormat="1" applyFont="1" applyFill="1" applyBorder="1" applyAlignment="1" applyProtection="1">
      <alignment horizontal="right" vertical="center"/>
    </xf>
    <xf numFmtId="164" fontId="12" fillId="2" borderId="1" xfId="0" applyNumberFormat="1" applyFont="1" applyFill="1" applyBorder="1" applyAlignment="1" applyProtection="1">
      <alignment horizontal="left"/>
    </xf>
    <xf numFmtId="164" fontId="1" fillId="2" borderId="1" xfId="0" applyNumberFormat="1" applyFont="1" applyFill="1" applyBorder="1" applyAlignment="1" applyProtection="1">
      <alignment horizontal="left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514"/>
  <sheetViews>
    <sheetView tabSelected="1" topLeftCell="A115" zoomScale="85" zoomScaleNormal="85" workbookViewId="0">
      <selection activeCell="F133" sqref="F133:L133"/>
    </sheetView>
  </sheetViews>
  <sheetFormatPr defaultRowHeight="12.75" x14ac:dyDescent="0.2"/>
  <cols>
    <col min="1" max="1" width="0.140625" customWidth="1"/>
    <col min="2" max="2" width="20.85546875" customWidth="1"/>
    <col min="3" max="3" width="11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9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B2" s="15"/>
      <c r="C2" s="15"/>
      <c r="D2" s="15"/>
      <c r="E2" s="15"/>
      <c r="F2" s="15"/>
      <c r="G2" s="15"/>
      <c r="H2" s="15"/>
      <c r="I2" s="25" t="s">
        <v>232</v>
      </c>
      <c r="J2" s="25"/>
      <c r="K2" s="25"/>
      <c r="L2" s="25"/>
      <c r="M2" s="25"/>
      <c r="N2" s="25"/>
      <c r="O2" s="25"/>
    </row>
    <row r="3" spans="2:15" s="1" customFormat="1" ht="28.7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</row>
    <row r="4" spans="2:15" s="1" customFormat="1" ht="2.65" customHeight="1" x14ac:dyDescent="0.2">
      <c r="B4" s="22"/>
      <c r="C4" s="22"/>
      <c r="D4" s="22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</row>
    <row r="5" spans="2:15" s="1" customFormat="1" ht="28.7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</row>
    <row r="6" spans="2:15" s="1" customFormat="1" ht="2.65" customHeight="1" x14ac:dyDescent="0.2">
      <c r="B6" s="22"/>
      <c r="C6" s="22"/>
      <c r="D6" s="22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2:15" s="1" customFormat="1" ht="17.25" customHeight="1" x14ac:dyDescent="0.2">
      <c r="B7" s="16"/>
      <c r="C7" s="16"/>
      <c r="D7" s="16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</row>
    <row r="8" spans="2:15" s="1" customFormat="1" ht="28.7" customHeight="1" x14ac:dyDescent="0.2">
      <c r="B8" s="22"/>
      <c r="C8" s="22"/>
      <c r="D8" s="22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</row>
    <row r="9" spans="2:15" s="1" customFormat="1" ht="17.25" customHeight="1" x14ac:dyDescent="0.2">
      <c r="B9" s="22"/>
      <c r="C9" s="22"/>
      <c r="D9" s="22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</row>
    <row r="10" spans="2:15" s="1" customFormat="1" ht="21" customHeight="1" x14ac:dyDescent="0.2">
      <c r="B10" s="22"/>
      <c r="C10" s="22"/>
      <c r="D10" s="22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</row>
    <row r="11" spans="2:15" s="1" customFormat="1" ht="6.95" customHeight="1" x14ac:dyDescent="0.2">
      <c r="B11" s="36" t="s">
        <v>233</v>
      </c>
      <c r="C11" s="36"/>
      <c r="D11" s="36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</row>
    <row r="12" spans="2:15" s="1" customFormat="1" ht="12.2" customHeight="1" x14ac:dyDescent="0.2">
      <c r="B12" s="36"/>
      <c r="C12" s="36"/>
      <c r="D12" s="36"/>
      <c r="E12" s="15"/>
      <c r="F12" s="15"/>
      <c r="G12" s="28" t="s">
        <v>234</v>
      </c>
      <c r="H12" s="28"/>
      <c r="I12" s="28"/>
      <c r="J12" s="28"/>
      <c r="K12" s="28"/>
      <c r="L12" s="28"/>
      <c r="M12" s="28"/>
      <c r="N12" s="28"/>
      <c r="O12" s="15"/>
    </row>
    <row r="13" spans="2:15" s="1" customFormat="1" ht="7.9" customHeight="1" x14ac:dyDescent="0.2">
      <c r="B13" s="15"/>
      <c r="C13" s="15"/>
      <c r="D13" s="15"/>
      <c r="E13" s="15"/>
      <c r="F13" s="15"/>
      <c r="G13" s="28"/>
      <c r="H13" s="28"/>
      <c r="I13" s="28"/>
      <c r="J13" s="28"/>
      <c r="K13" s="28"/>
      <c r="L13" s="28"/>
      <c r="M13" s="28"/>
      <c r="N13" s="28"/>
      <c r="O13" s="15"/>
    </row>
    <row r="14" spans="2:15" s="1" customFormat="1" ht="20.25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2:15" s="1" customFormat="1" ht="24" customHeight="1" x14ac:dyDescent="0.2">
      <c r="B15" s="15"/>
      <c r="C15" s="15"/>
      <c r="D15" s="15"/>
      <c r="E15" s="27" t="s">
        <v>235</v>
      </c>
      <c r="F15" s="27"/>
      <c r="G15" s="27"/>
      <c r="H15" s="15"/>
      <c r="I15" s="15"/>
      <c r="J15" s="15"/>
      <c r="K15" s="15"/>
      <c r="L15" s="15"/>
      <c r="M15" s="15"/>
      <c r="N15" s="15"/>
      <c r="O15" s="15"/>
    </row>
    <row r="16" spans="2:15" s="1" customFormat="1" ht="43.15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2:15" s="1" customFormat="1" ht="20.85" customHeight="1" x14ac:dyDescent="0.2">
      <c r="B17" s="17" t="s">
        <v>256</v>
      </c>
      <c r="C17" s="18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</row>
    <row r="18" spans="2:15" s="1" customFormat="1" ht="2.65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</row>
    <row r="19" spans="2:15" s="1" customFormat="1" ht="42" customHeight="1" x14ac:dyDescent="0.2">
      <c r="B19" s="32" t="s">
        <v>236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15"/>
      <c r="N19" s="15"/>
      <c r="O19" s="15"/>
    </row>
    <row r="20" spans="2:15" s="1" customFormat="1" ht="2.25" hidden="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</row>
    <row r="21" spans="2:15" s="1" customFormat="1" ht="64.5" customHeight="1" x14ac:dyDescent="0.2">
      <c r="B21" s="30" t="s">
        <v>237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15"/>
      <c r="N21" s="15"/>
      <c r="O21" s="15"/>
    </row>
    <row r="22" spans="2:15" s="1" customFormat="1" ht="28.7" customHeight="1" x14ac:dyDescent="0.2"/>
    <row r="23" spans="2:15" s="1" customFormat="1" ht="3.2" customHeight="1" x14ac:dyDescent="0.2"/>
    <row r="24" spans="2:15" s="1" customFormat="1" ht="18.2" customHeight="1" x14ac:dyDescent="0.2">
      <c r="B24" s="26" t="s">
        <v>238</v>
      </c>
      <c r="C24" s="26"/>
      <c r="D24" s="26"/>
      <c r="E24" s="26"/>
      <c r="F24" s="26"/>
      <c r="G24" s="26"/>
      <c r="H24" s="26"/>
      <c r="I24" s="26"/>
      <c r="J24" s="26"/>
      <c r="K24" s="26"/>
    </row>
    <row r="25" spans="2:15" s="1" customFormat="1" ht="5.25" customHeight="1" x14ac:dyDescent="0.2"/>
    <row r="26" spans="2:15" s="1" customFormat="1" ht="60.75" customHeight="1" x14ac:dyDescent="0.2">
      <c r="B26" s="2" t="s">
        <v>0</v>
      </c>
      <c r="C26" s="3" t="s">
        <v>1</v>
      </c>
      <c r="D26" s="4" t="s">
        <v>2</v>
      </c>
      <c r="E26" s="4" t="s">
        <v>3</v>
      </c>
      <c r="F26" s="4" t="s">
        <v>4</v>
      </c>
      <c r="G26" s="4" t="s">
        <v>5</v>
      </c>
      <c r="H26" s="4" t="s">
        <v>6</v>
      </c>
      <c r="I26" s="3" t="s">
        <v>7</v>
      </c>
      <c r="J26" s="4" t="s">
        <v>8</v>
      </c>
      <c r="K26" s="4" t="s">
        <v>9</v>
      </c>
      <c r="L26" s="29" t="s">
        <v>10</v>
      </c>
      <c r="M26" s="29"/>
    </row>
    <row r="27" spans="2:15" s="1" customFormat="1" ht="19.7" customHeight="1" x14ac:dyDescent="0.2">
      <c r="B27" s="5">
        <v>1</v>
      </c>
      <c r="C27" s="6" t="s">
        <v>11</v>
      </c>
      <c r="D27" s="6" t="s">
        <v>12</v>
      </c>
      <c r="E27" s="7" t="s">
        <v>13</v>
      </c>
      <c r="F27" s="6" t="s">
        <v>14</v>
      </c>
      <c r="G27" s="12">
        <v>181</v>
      </c>
      <c r="H27" s="19">
        <v>0</v>
      </c>
      <c r="I27" s="9">
        <f>PRODUCT(G27,H27)</f>
        <v>0</v>
      </c>
      <c r="J27" s="13">
        <v>0.08</v>
      </c>
      <c r="K27" s="11">
        <f>PRODUCT(I27,J27)</f>
        <v>0</v>
      </c>
      <c r="L27" s="23">
        <f>SUM(I27,K27)</f>
        <v>0</v>
      </c>
      <c r="M27" s="23"/>
    </row>
    <row r="28" spans="2:15" s="1" customFormat="1" ht="19.7" customHeight="1" x14ac:dyDescent="0.2">
      <c r="B28" s="5">
        <v>2</v>
      </c>
      <c r="C28" s="6" t="s">
        <v>15</v>
      </c>
      <c r="D28" s="6" t="s">
        <v>16</v>
      </c>
      <c r="E28" s="7" t="s">
        <v>17</v>
      </c>
      <c r="F28" s="6" t="s">
        <v>14</v>
      </c>
      <c r="G28" s="12">
        <v>2954</v>
      </c>
      <c r="H28" s="20">
        <v>0</v>
      </c>
      <c r="I28" s="9">
        <f>PRODUCT(G28,H28)</f>
        <v>0</v>
      </c>
      <c r="J28" s="13">
        <v>0.08</v>
      </c>
      <c r="K28" s="11">
        <v>0</v>
      </c>
      <c r="L28" s="23">
        <f>SUM(I28,K28)</f>
        <v>0</v>
      </c>
      <c r="M28" s="23"/>
    </row>
    <row r="29" spans="2:15" s="1" customFormat="1" ht="3.2" customHeight="1" x14ac:dyDescent="0.2"/>
    <row r="30" spans="2:15" s="1" customFormat="1" ht="18.2" customHeight="1" x14ac:dyDescent="0.2">
      <c r="B30" s="26" t="s">
        <v>239</v>
      </c>
      <c r="C30" s="26"/>
      <c r="D30" s="26"/>
      <c r="E30" s="26"/>
      <c r="F30" s="26"/>
      <c r="G30" s="26"/>
      <c r="H30" s="26"/>
      <c r="I30" s="26"/>
      <c r="J30" s="26"/>
      <c r="K30" s="26"/>
    </row>
    <row r="31" spans="2:15" s="1" customFormat="1" ht="5.25" customHeight="1" x14ac:dyDescent="0.2"/>
    <row r="32" spans="2:15" s="1" customFormat="1" ht="57" customHeight="1" x14ac:dyDescent="0.2"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29" t="s">
        <v>10</v>
      </c>
      <c r="M32" s="29"/>
    </row>
    <row r="33" spans="2:13" s="1" customFormat="1" ht="19.7" customHeight="1" x14ac:dyDescent="0.2">
      <c r="B33" s="5">
        <v>3</v>
      </c>
      <c r="C33" s="6" t="s">
        <v>11</v>
      </c>
      <c r="D33" s="6" t="s">
        <v>12</v>
      </c>
      <c r="E33" s="7" t="s">
        <v>13</v>
      </c>
      <c r="F33" s="6" t="s">
        <v>14</v>
      </c>
      <c r="G33" s="12">
        <v>1328</v>
      </c>
      <c r="H33" s="20">
        <v>0</v>
      </c>
      <c r="I33" s="11">
        <f>PRODUCT(G33,H33)</f>
        <v>0</v>
      </c>
      <c r="J33" s="13">
        <v>0.08</v>
      </c>
      <c r="K33" s="11">
        <f>PRODUCT(I33,J33)</f>
        <v>0</v>
      </c>
      <c r="L33" s="23">
        <f>SUM(I33,K33)</f>
        <v>0</v>
      </c>
      <c r="M33" s="23"/>
    </row>
    <row r="34" spans="2:13" s="1" customFormat="1" ht="19.7" customHeight="1" x14ac:dyDescent="0.2">
      <c r="B34" s="5">
        <v>4</v>
      </c>
      <c r="C34" s="6" t="s">
        <v>15</v>
      </c>
      <c r="D34" s="6" t="s">
        <v>16</v>
      </c>
      <c r="E34" s="7" t="s">
        <v>17</v>
      </c>
      <c r="F34" s="6" t="s">
        <v>14</v>
      </c>
      <c r="G34" s="12">
        <v>948</v>
      </c>
      <c r="H34" s="20">
        <v>0</v>
      </c>
      <c r="I34" s="11">
        <f>PRODUCT(G34,H34)</f>
        <v>0</v>
      </c>
      <c r="J34" s="13">
        <v>0.08</v>
      </c>
      <c r="K34" s="11">
        <f>PRODUCT(I34,J34)</f>
        <v>0</v>
      </c>
      <c r="L34" s="23">
        <f>SUM(I34,K34)</f>
        <v>0</v>
      </c>
      <c r="M34" s="23"/>
    </row>
    <row r="35" spans="2:13" s="1" customFormat="1" ht="3.2" customHeight="1" x14ac:dyDescent="0.2">
      <c r="I35" s="10"/>
    </row>
    <row r="36" spans="2:13" s="1" customFormat="1" ht="18.2" customHeight="1" x14ac:dyDescent="0.2">
      <c r="B36" s="26" t="s">
        <v>240</v>
      </c>
      <c r="C36" s="26"/>
      <c r="D36" s="26"/>
      <c r="E36" s="26"/>
      <c r="F36" s="26"/>
      <c r="G36" s="26"/>
      <c r="H36" s="26"/>
      <c r="I36" s="26"/>
      <c r="J36" s="26"/>
      <c r="K36" s="26"/>
    </row>
    <row r="37" spans="2:13" s="1" customFormat="1" ht="5.25" customHeight="1" x14ac:dyDescent="0.2"/>
    <row r="38" spans="2:13" s="1" customFormat="1" ht="57.75" customHeight="1" x14ac:dyDescent="0.2">
      <c r="B38" s="2" t="s">
        <v>0</v>
      </c>
      <c r="C38" s="3" t="s">
        <v>1</v>
      </c>
      <c r="D38" s="4" t="s">
        <v>2</v>
      </c>
      <c r="E38" s="4" t="s">
        <v>3</v>
      </c>
      <c r="F38" s="4" t="s">
        <v>4</v>
      </c>
      <c r="G38" s="4" t="s">
        <v>5</v>
      </c>
      <c r="H38" s="4" t="s">
        <v>6</v>
      </c>
      <c r="I38" s="3" t="s">
        <v>7</v>
      </c>
      <c r="J38" s="4" t="s">
        <v>8</v>
      </c>
      <c r="K38" s="4" t="s">
        <v>9</v>
      </c>
      <c r="L38" s="29" t="s">
        <v>10</v>
      </c>
      <c r="M38" s="29"/>
    </row>
    <row r="39" spans="2:13" s="1" customFormat="1" ht="19.7" customHeight="1" x14ac:dyDescent="0.2">
      <c r="B39" s="5">
        <v>5</v>
      </c>
      <c r="C39" s="6" t="s">
        <v>11</v>
      </c>
      <c r="D39" s="6" t="s">
        <v>12</v>
      </c>
      <c r="E39" s="7" t="s">
        <v>13</v>
      </c>
      <c r="F39" s="6" t="s">
        <v>14</v>
      </c>
      <c r="G39" s="12">
        <v>1222</v>
      </c>
      <c r="H39" s="20">
        <v>0</v>
      </c>
      <c r="I39" s="11">
        <f>PRODUCT(G39,H39)</f>
        <v>0</v>
      </c>
      <c r="J39" s="13">
        <v>0.08</v>
      </c>
      <c r="K39" s="11">
        <f>PRODUCT(I39,J39)</f>
        <v>0</v>
      </c>
      <c r="L39" s="23">
        <f>SUM(I39,K39)</f>
        <v>0</v>
      </c>
      <c r="M39" s="23"/>
    </row>
    <row r="40" spans="2:13" s="1" customFormat="1" ht="19.7" customHeight="1" x14ac:dyDescent="0.2">
      <c r="B40" s="5">
        <v>6</v>
      </c>
      <c r="C40" s="6" t="s">
        <v>15</v>
      </c>
      <c r="D40" s="6" t="s">
        <v>16</v>
      </c>
      <c r="E40" s="7" t="s">
        <v>17</v>
      </c>
      <c r="F40" s="6" t="s">
        <v>14</v>
      </c>
      <c r="G40" s="12">
        <v>3438</v>
      </c>
      <c r="H40" s="20">
        <v>0</v>
      </c>
      <c r="I40" s="11">
        <f>PRODUCT(G40,H40)</f>
        <v>0</v>
      </c>
      <c r="J40" s="13">
        <v>0.08</v>
      </c>
      <c r="K40" s="11">
        <f>PRODUCT(I40,J40)</f>
        <v>0</v>
      </c>
      <c r="L40" s="23">
        <f>SUM(I40,K40)</f>
        <v>0</v>
      </c>
      <c r="M40" s="23"/>
    </row>
    <row r="41" spans="2:13" s="1" customFormat="1" ht="3.2" customHeight="1" x14ac:dyDescent="0.2"/>
    <row r="42" spans="2:13" s="1" customFormat="1" ht="18.2" customHeight="1" x14ac:dyDescent="0.2">
      <c r="B42" s="26" t="s">
        <v>241</v>
      </c>
      <c r="C42" s="26"/>
      <c r="D42" s="26"/>
      <c r="E42" s="26"/>
      <c r="F42" s="26"/>
      <c r="G42" s="26"/>
      <c r="H42" s="26"/>
      <c r="I42" s="26"/>
      <c r="J42" s="26"/>
      <c r="K42" s="26"/>
    </row>
    <row r="43" spans="2:13" s="1" customFormat="1" ht="5.25" customHeight="1" x14ac:dyDescent="0.2"/>
    <row r="44" spans="2:13" s="1" customFormat="1" ht="60.75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29" t="s">
        <v>10</v>
      </c>
      <c r="M44" s="29"/>
    </row>
    <row r="45" spans="2:13" s="1" customFormat="1" ht="19.7" customHeight="1" x14ac:dyDescent="0.2">
      <c r="B45" s="5">
        <v>7</v>
      </c>
      <c r="C45" s="6" t="s">
        <v>11</v>
      </c>
      <c r="D45" s="6" t="s">
        <v>12</v>
      </c>
      <c r="E45" s="7" t="s">
        <v>13</v>
      </c>
      <c r="F45" s="6" t="s">
        <v>14</v>
      </c>
      <c r="G45" s="12">
        <v>1343</v>
      </c>
      <c r="H45" s="20">
        <v>0</v>
      </c>
      <c r="I45" s="11">
        <f>PRODUCT(G45,H45)</f>
        <v>0</v>
      </c>
      <c r="J45" s="13">
        <v>0.08</v>
      </c>
      <c r="K45" s="11">
        <f>PRODUCT(I45,J45)</f>
        <v>0</v>
      </c>
      <c r="L45" s="23">
        <f>SUM(I45,K45)</f>
        <v>0</v>
      </c>
      <c r="M45" s="23"/>
    </row>
    <row r="46" spans="2:13" s="1" customFormat="1" ht="3.2" customHeight="1" x14ac:dyDescent="0.2"/>
    <row r="47" spans="2:13" s="1" customFormat="1" ht="18.2" customHeight="1" x14ac:dyDescent="0.2">
      <c r="B47" s="26" t="s">
        <v>242</v>
      </c>
      <c r="C47" s="26"/>
      <c r="D47" s="26"/>
      <c r="E47" s="26"/>
      <c r="F47" s="26"/>
      <c r="G47" s="26"/>
      <c r="H47" s="26"/>
      <c r="I47" s="26"/>
      <c r="J47" s="26"/>
      <c r="K47" s="26"/>
    </row>
    <row r="48" spans="2:13" s="1" customFormat="1" ht="0.75" customHeight="1" x14ac:dyDescent="0.2"/>
    <row r="49" spans="2:13" s="1" customFormat="1" ht="57.7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9" t="s">
        <v>10</v>
      </c>
      <c r="M49" s="29"/>
    </row>
    <row r="50" spans="2:13" s="1" customFormat="1" ht="19.7" customHeight="1" x14ac:dyDescent="0.2">
      <c r="B50" s="5">
        <v>8</v>
      </c>
      <c r="C50" s="6" t="s">
        <v>11</v>
      </c>
      <c r="D50" s="6" t="s">
        <v>12</v>
      </c>
      <c r="E50" s="7" t="s">
        <v>13</v>
      </c>
      <c r="F50" s="6" t="s">
        <v>14</v>
      </c>
      <c r="G50" s="12">
        <v>1550</v>
      </c>
      <c r="H50" s="20">
        <v>0</v>
      </c>
      <c r="I50" s="11">
        <f>PRODUCT(G50,H50)</f>
        <v>0</v>
      </c>
      <c r="J50" s="13">
        <v>0.08</v>
      </c>
      <c r="K50" s="11">
        <f>PRODUCT(I50,J50)</f>
        <v>0</v>
      </c>
      <c r="L50" s="23">
        <f>SUM(I50,K50)</f>
        <v>0</v>
      </c>
      <c r="M50" s="23"/>
    </row>
    <row r="51" spans="2:13" s="1" customFormat="1" ht="12" x14ac:dyDescent="0.2"/>
    <row r="52" spans="2:13" s="1" customFormat="1" ht="57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29" t="s">
        <v>10</v>
      </c>
      <c r="M52" s="29"/>
    </row>
    <row r="53" spans="2:13" s="1" customFormat="1" ht="69.400000000000006" customHeight="1" x14ac:dyDescent="0.2">
      <c r="B53" s="5">
        <v>9</v>
      </c>
      <c r="C53" s="6" t="s">
        <v>18</v>
      </c>
      <c r="D53" s="6" t="s">
        <v>19</v>
      </c>
      <c r="E53" s="8" t="s">
        <v>20</v>
      </c>
      <c r="F53" s="6" t="s">
        <v>21</v>
      </c>
      <c r="G53" s="12">
        <v>0.62</v>
      </c>
      <c r="H53" s="20">
        <v>0</v>
      </c>
      <c r="I53" s="11">
        <f>PRODUCT(G53,H53)</f>
        <v>0</v>
      </c>
      <c r="J53" s="13">
        <v>0.08</v>
      </c>
      <c r="K53" s="11">
        <f>PRODUCT(I53,J53)</f>
        <v>0</v>
      </c>
      <c r="L53" s="23">
        <f>SUM(I53,K53)</f>
        <v>0</v>
      </c>
      <c r="M53" s="23"/>
    </row>
    <row r="54" spans="2:13" s="1" customFormat="1" ht="28.7" customHeight="1" x14ac:dyDescent="0.2">
      <c r="B54" s="5">
        <v>10</v>
      </c>
      <c r="C54" s="6" t="s">
        <v>22</v>
      </c>
      <c r="D54" s="6" t="s">
        <v>23</v>
      </c>
      <c r="E54" s="7" t="s">
        <v>24</v>
      </c>
      <c r="F54" s="6" t="s">
        <v>25</v>
      </c>
      <c r="G54" s="12">
        <v>185</v>
      </c>
      <c r="H54" s="20">
        <v>0</v>
      </c>
      <c r="I54" s="11">
        <f t="shared" ref="I54:I117" si="0">PRODUCT(G54,H54)</f>
        <v>0</v>
      </c>
      <c r="J54" s="13">
        <v>0.08</v>
      </c>
      <c r="K54" s="11">
        <f t="shared" ref="K54:K117" si="1">PRODUCT(I54,J54)</f>
        <v>0</v>
      </c>
      <c r="L54" s="23">
        <f t="shared" ref="L54:L77" si="2">SUM(I54,K54)</f>
        <v>0</v>
      </c>
      <c r="M54" s="23"/>
    </row>
    <row r="55" spans="2:13" s="1" customFormat="1" ht="19.7" customHeight="1" x14ac:dyDescent="0.2">
      <c r="B55" s="5">
        <v>11</v>
      </c>
      <c r="C55" s="6" t="s">
        <v>26</v>
      </c>
      <c r="D55" s="6" t="s">
        <v>27</v>
      </c>
      <c r="E55" s="7" t="s">
        <v>28</v>
      </c>
      <c r="F55" s="6" t="s">
        <v>25</v>
      </c>
      <c r="G55" s="12">
        <v>55</v>
      </c>
      <c r="H55" s="20">
        <v>0</v>
      </c>
      <c r="I55" s="11">
        <f t="shared" si="0"/>
        <v>0</v>
      </c>
      <c r="J55" s="13">
        <v>0.08</v>
      </c>
      <c r="K55" s="11">
        <f t="shared" si="1"/>
        <v>0</v>
      </c>
      <c r="L55" s="23">
        <f t="shared" si="2"/>
        <v>0</v>
      </c>
      <c r="M55" s="23"/>
    </row>
    <row r="56" spans="2:13" s="1" customFormat="1" ht="19.7" customHeight="1" x14ac:dyDescent="0.2">
      <c r="B56" s="5">
        <v>12</v>
      </c>
      <c r="C56" s="6" t="s">
        <v>29</v>
      </c>
      <c r="D56" s="6" t="s">
        <v>30</v>
      </c>
      <c r="E56" s="7" t="s">
        <v>31</v>
      </c>
      <c r="F56" s="6" t="s">
        <v>21</v>
      </c>
      <c r="G56" s="12">
        <v>6.98</v>
      </c>
      <c r="H56" s="20">
        <v>0</v>
      </c>
      <c r="I56" s="11">
        <f t="shared" si="0"/>
        <v>0</v>
      </c>
      <c r="J56" s="13">
        <v>0.08</v>
      </c>
      <c r="K56" s="11">
        <f t="shared" si="1"/>
        <v>0</v>
      </c>
      <c r="L56" s="23">
        <f t="shared" si="2"/>
        <v>0</v>
      </c>
      <c r="M56" s="23"/>
    </row>
    <row r="57" spans="2:13" s="1" customFormat="1" ht="38.85" customHeight="1" x14ac:dyDescent="0.2">
      <c r="B57" s="5">
        <v>13</v>
      </c>
      <c r="C57" s="6" t="s">
        <v>32</v>
      </c>
      <c r="D57" s="6" t="s">
        <v>33</v>
      </c>
      <c r="E57" s="7" t="s">
        <v>34</v>
      </c>
      <c r="F57" s="6" t="s">
        <v>21</v>
      </c>
      <c r="G57" s="12">
        <v>3.2</v>
      </c>
      <c r="H57" s="20">
        <v>0</v>
      </c>
      <c r="I57" s="11">
        <f t="shared" si="0"/>
        <v>0</v>
      </c>
      <c r="J57" s="13">
        <v>0.08</v>
      </c>
      <c r="K57" s="11">
        <f t="shared" si="1"/>
        <v>0</v>
      </c>
      <c r="L57" s="23">
        <f t="shared" si="2"/>
        <v>0</v>
      </c>
      <c r="M57" s="23"/>
    </row>
    <row r="58" spans="2:13" s="1" customFormat="1" ht="19.7" customHeight="1" x14ac:dyDescent="0.2">
      <c r="B58" s="5">
        <v>14</v>
      </c>
      <c r="C58" s="6" t="s">
        <v>35</v>
      </c>
      <c r="D58" s="6" t="s">
        <v>36</v>
      </c>
      <c r="E58" s="7" t="s">
        <v>37</v>
      </c>
      <c r="F58" s="6" t="s">
        <v>21</v>
      </c>
      <c r="G58" s="12">
        <v>0.4</v>
      </c>
      <c r="H58" s="20">
        <v>0</v>
      </c>
      <c r="I58" s="11">
        <f t="shared" si="0"/>
        <v>0</v>
      </c>
      <c r="J58" s="13">
        <v>0.08</v>
      </c>
      <c r="K58" s="11">
        <f t="shared" si="1"/>
        <v>0</v>
      </c>
      <c r="L58" s="23">
        <f t="shared" si="2"/>
        <v>0</v>
      </c>
      <c r="M58" s="23"/>
    </row>
    <row r="59" spans="2:13" s="1" customFormat="1" ht="28.7" customHeight="1" x14ac:dyDescent="0.2">
      <c r="B59" s="5">
        <v>15</v>
      </c>
      <c r="C59" s="6" t="s">
        <v>38</v>
      </c>
      <c r="D59" s="6" t="s">
        <v>39</v>
      </c>
      <c r="E59" s="7" t="s">
        <v>40</v>
      </c>
      <c r="F59" s="6" t="s">
        <v>21</v>
      </c>
      <c r="G59" s="12">
        <v>12.53</v>
      </c>
      <c r="H59" s="20">
        <v>0</v>
      </c>
      <c r="I59" s="11">
        <f t="shared" si="0"/>
        <v>0</v>
      </c>
      <c r="J59" s="13">
        <v>0.08</v>
      </c>
      <c r="K59" s="11">
        <f t="shared" si="1"/>
        <v>0</v>
      </c>
      <c r="L59" s="23">
        <f t="shared" si="2"/>
        <v>0</v>
      </c>
      <c r="M59" s="23"/>
    </row>
    <row r="60" spans="2:13" s="1" customFormat="1" ht="38.85" customHeight="1" x14ac:dyDescent="0.2">
      <c r="B60" s="5">
        <v>16</v>
      </c>
      <c r="C60" s="6" t="s">
        <v>41</v>
      </c>
      <c r="D60" s="6" t="s">
        <v>42</v>
      </c>
      <c r="E60" s="7" t="s">
        <v>43</v>
      </c>
      <c r="F60" s="6" t="s">
        <v>21</v>
      </c>
      <c r="G60" s="12">
        <v>1.46</v>
      </c>
      <c r="H60" s="20">
        <v>0</v>
      </c>
      <c r="I60" s="11">
        <f t="shared" si="0"/>
        <v>0</v>
      </c>
      <c r="J60" s="13">
        <v>0.08</v>
      </c>
      <c r="K60" s="11">
        <f t="shared" si="1"/>
        <v>0</v>
      </c>
      <c r="L60" s="23">
        <f t="shared" si="2"/>
        <v>0</v>
      </c>
      <c r="M60" s="23"/>
    </row>
    <row r="61" spans="2:13" s="1" customFormat="1" ht="28.7" customHeight="1" x14ac:dyDescent="0.2">
      <c r="B61" s="5">
        <v>17</v>
      </c>
      <c r="C61" s="6" t="s">
        <v>44</v>
      </c>
      <c r="D61" s="6" t="s">
        <v>45</v>
      </c>
      <c r="E61" s="7" t="s">
        <v>46</v>
      </c>
      <c r="F61" s="6" t="s">
        <v>21</v>
      </c>
      <c r="G61" s="12">
        <v>1</v>
      </c>
      <c r="H61" s="20">
        <v>0</v>
      </c>
      <c r="I61" s="11">
        <f t="shared" si="0"/>
        <v>0</v>
      </c>
      <c r="J61" s="13">
        <v>0.08</v>
      </c>
      <c r="K61" s="11">
        <f t="shared" si="1"/>
        <v>0</v>
      </c>
      <c r="L61" s="23">
        <f t="shared" si="2"/>
        <v>0</v>
      </c>
      <c r="M61" s="23"/>
    </row>
    <row r="62" spans="2:13" s="1" customFormat="1" ht="19.7" customHeight="1" x14ac:dyDescent="0.2">
      <c r="B62" s="5">
        <v>18</v>
      </c>
      <c r="C62" s="6" t="s">
        <v>47</v>
      </c>
      <c r="D62" s="6" t="s">
        <v>48</v>
      </c>
      <c r="E62" s="7" t="s">
        <v>49</v>
      </c>
      <c r="F62" s="6" t="s">
        <v>21</v>
      </c>
      <c r="G62" s="12">
        <v>0.1</v>
      </c>
      <c r="H62" s="20">
        <v>0</v>
      </c>
      <c r="I62" s="11">
        <f t="shared" si="0"/>
        <v>0</v>
      </c>
      <c r="J62" s="13">
        <v>0.08</v>
      </c>
      <c r="K62" s="11">
        <f t="shared" si="1"/>
        <v>0</v>
      </c>
      <c r="L62" s="23">
        <f t="shared" si="2"/>
        <v>0</v>
      </c>
      <c r="M62" s="23"/>
    </row>
    <row r="63" spans="2:13" s="1" customFormat="1" ht="19.7" customHeight="1" x14ac:dyDescent="0.2">
      <c r="B63" s="5">
        <v>19</v>
      </c>
      <c r="C63" s="6" t="s">
        <v>50</v>
      </c>
      <c r="D63" s="6" t="s">
        <v>51</v>
      </c>
      <c r="E63" s="7" t="s">
        <v>52</v>
      </c>
      <c r="F63" s="6" t="s">
        <v>53</v>
      </c>
      <c r="G63" s="12">
        <v>0.1</v>
      </c>
      <c r="H63" s="20">
        <v>0</v>
      </c>
      <c r="I63" s="11">
        <f t="shared" si="0"/>
        <v>0</v>
      </c>
      <c r="J63" s="13">
        <v>0.08</v>
      </c>
      <c r="K63" s="11">
        <f t="shared" si="1"/>
        <v>0</v>
      </c>
      <c r="L63" s="23">
        <f t="shared" si="2"/>
        <v>0</v>
      </c>
      <c r="M63" s="23"/>
    </row>
    <row r="64" spans="2:13" s="1" customFormat="1" ht="19.7" customHeight="1" x14ac:dyDescent="0.2">
      <c r="B64" s="5">
        <v>20</v>
      </c>
      <c r="C64" s="6" t="s">
        <v>54</v>
      </c>
      <c r="D64" s="6" t="s">
        <v>55</v>
      </c>
      <c r="E64" s="7" t="s">
        <v>56</v>
      </c>
      <c r="F64" s="6" t="s">
        <v>57</v>
      </c>
      <c r="G64" s="12">
        <v>1</v>
      </c>
      <c r="H64" s="20">
        <v>0</v>
      </c>
      <c r="I64" s="11">
        <f t="shared" si="0"/>
        <v>0</v>
      </c>
      <c r="J64" s="13">
        <v>0.08</v>
      </c>
      <c r="K64" s="11">
        <f t="shared" si="1"/>
        <v>0</v>
      </c>
      <c r="L64" s="23">
        <f t="shared" si="2"/>
        <v>0</v>
      </c>
      <c r="M64" s="23"/>
    </row>
    <row r="65" spans="2:13" s="1" customFormat="1" ht="19.7" customHeight="1" x14ac:dyDescent="0.2">
      <c r="B65" s="5">
        <v>21</v>
      </c>
      <c r="C65" s="6" t="s">
        <v>58</v>
      </c>
      <c r="D65" s="6" t="s">
        <v>59</v>
      </c>
      <c r="E65" s="7" t="s">
        <v>60</v>
      </c>
      <c r="F65" s="6" t="s">
        <v>57</v>
      </c>
      <c r="G65" s="12">
        <v>29.26</v>
      </c>
      <c r="H65" s="20">
        <v>0</v>
      </c>
      <c r="I65" s="11">
        <f t="shared" si="0"/>
        <v>0</v>
      </c>
      <c r="J65" s="13">
        <v>0.08</v>
      </c>
      <c r="K65" s="11">
        <f t="shared" si="1"/>
        <v>0</v>
      </c>
      <c r="L65" s="23">
        <f t="shared" si="2"/>
        <v>0</v>
      </c>
      <c r="M65" s="23"/>
    </row>
    <row r="66" spans="2:13" s="1" customFormat="1" ht="19.7" customHeight="1" x14ac:dyDescent="0.2">
      <c r="B66" s="5">
        <v>22</v>
      </c>
      <c r="C66" s="6" t="s">
        <v>61</v>
      </c>
      <c r="D66" s="6" t="s">
        <v>62</v>
      </c>
      <c r="E66" s="7" t="s">
        <v>63</v>
      </c>
      <c r="F66" s="6" t="s">
        <v>57</v>
      </c>
      <c r="G66" s="12">
        <v>10.199999999999999</v>
      </c>
      <c r="H66" s="20">
        <v>0</v>
      </c>
      <c r="I66" s="11">
        <f t="shared" si="0"/>
        <v>0</v>
      </c>
      <c r="J66" s="13">
        <v>0.08</v>
      </c>
      <c r="K66" s="11">
        <f t="shared" si="1"/>
        <v>0</v>
      </c>
      <c r="L66" s="23">
        <f t="shared" si="2"/>
        <v>0</v>
      </c>
      <c r="M66" s="23"/>
    </row>
    <row r="67" spans="2:13" s="1" customFormat="1" ht="19.7" customHeight="1" x14ac:dyDescent="0.2">
      <c r="B67" s="5">
        <v>23</v>
      </c>
      <c r="C67" s="6" t="s">
        <v>64</v>
      </c>
      <c r="D67" s="6" t="s">
        <v>65</v>
      </c>
      <c r="E67" s="7" t="s">
        <v>66</v>
      </c>
      <c r="F67" s="6" t="s">
        <v>57</v>
      </c>
      <c r="G67" s="12">
        <v>0.5</v>
      </c>
      <c r="H67" s="20">
        <v>0</v>
      </c>
      <c r="I67" s="11">
        <f t="shared" si="0"/>
        <v>0</v>
      </c>
      <c r="J67" s="13">
        <v>0.08</v>
      </c>
      <c r="K67" s="11">
        <f t="shared" si="1"/>
        <v>0</v>
      </c>
      <c r="L67" s="23">
        <f t="shared" si="2"/>
        <v>0</v>
      </c>
      <c r="M67" s="23"/>
    </row>
    <row r="68" spans="2:13" s="1" customFormat="1" ht="28.7" customHeight="1" x14ac:dyDescent="0.2">
      <c r="B68" s="5">
        <v>24</v>
      </c>
      <c r="C68" s="6" t="s">
        <v>67</v>
      </c>
      <c r="D68" s="6" t="s">
        <v>68</v>
      </c>
      <c r="E68" s="7" t="s">
        <v>69</v>
      </c>
      <c r="F68" s="6" t="s">
        <v>57</v>
      </c>
      <c r="G68" s="12">
        <v>2.76</v>
      </c>
      <c r="H68" s="20">
        <v>0</v>
      </c>
      <c r="I68" s="11">
        <f t="shared" si="0"/>
        <v>0</v>
      </c>
      <c r="J68" s="13">
        <v>0.08</v>
      </c>
      <c r="K68" s="11">
        <f t="shared" si="1"/>
        <v>0</v>
      </c>
      <c r="L68" s="23">
        <f t="shared" si="2"/>
        <v>0</v>
      </c>
      <c r="M68" s="23"/>
    </row>
    <row r="69" spans="2:13" s="1" customFormat="1" ht="19.7" customHeight="1" x14ac:dyDescent="0.2">
      <c r="B69" s="5">
        <v>25</v>
      </c>
      <c r="C69" s="6" t="s">
        <v>70</v>
      </c>
      <c r="D69" s="6" t="s">
        <v>71</v>
      </c>
      <c r="E69" s="7" t="s">
        <v>72</v>
      </c>
      <c r="F69" s="6" t="s">
        <v>53</v>
      </c>
      <c r="G69" s="12">
        <v>0.1</v>
      </c>
      <c r="H69" s="20">
        <v>0</v>
      </c>
      <c r="I69" s="11">
        <f t="shared" si="0"/>
        <v>0</v>
      </c>
      <c r="J69" s="13">
        <v>0.08</v>
      </c>
      <c r="K69" s="11">
        <f t="shared" si="1"/>
        <v>0</v>
      </c>
      <c r="L69" s="23">
        <f t="shared" si="2"/>
        <v>0</v>
      </c>
      <c r="M69" s="23"/>
    </row>
    <row r="70" spans="2:13" s="1" customFormat="1" ht="19.7" customHeight="1" x14ac:dyDescent="0.2">
      <c r="B70" s="5">
        <v>26</v>
      </c>
      <c r="C70" s="6" t="s">
        <v>73</v>
      </c>
      <c r="D70" s="6" t="s">
        <v>74</v>
      </c>
      <c r="E70" s="7" t="s">
        <v>75</v>
      </c>
      <c r="F70" s="6" t="s">
        <v>57</v>
      </c>
      <c r="G70" s="12">
        <v>41.96</v>
      </c>
      <c r="H70" s="20">
        <v>0</v>
      </c>
      <c r="I70" s="11">
        <f t="shared" si="0"/>
        <v>0</v>
      </c>
      <c r="J70" s="13">
        <v>0.08</v>
      </c>
      <c r="K70" s="11">
        <f t="shared" si="1"/>
        <v>0</v>
      </c>
      <c r="L70" s="23">
        <f t="shared" si="2"/>
        <v>0</v>
      </c>
      <c r="M70" s="23"/>
    </row>
    <row r="71" spans="2:13" s="1" customFormat="1" ht="19.7" customHeight="1" x14ac:dyDescent="0.2">
      <c r="B71" s="5">
        <v>27</v>
      </c>
      <c r="C71" s="6" t="s">
        <v>76</v>
      </c>
      <c r="D71" s="6" t="s">
        <v>77</v>
      </c>
      <c r="E71" s="7" t="s">
        <v>78</v>
      </c>
      <c r="F71" s="6" t="s">
        <v>57</v>
      </c>
      <c r="G71" s="12">
        <v>0.5</v>
      </c>
      <c r="H71" s="20">
        <v>0</v>
      </c>
      <c r="I71" s="11">
        <f t="shared" si="0"/>
        <v>0</v>
      </c>
      <c r="J71" s="13">
        <v>0.08</v>
      </c>
      <c r="K71" s="11">
        <f t="shared" si="1"/>
        <v>0</v>
      </c>
      <c r="L71" s="23">
        <f t="shared" si="2"/>
        <v>0</v>
      </c>
      <c r="M71" s="23"/>
    </row>
    <row r="72" spans="2:13" s="1" customFormat="1" ht="28.7" customHeight="1" x14ac:dyDescent="0.2">
      <c r="B72" s="5">
        <v>28</v>
      </c>
      <c r="C72" s="6" t="s">
        <v>79</v>
      </c>
      <c r="D72" s="6" t="s">
        <v>80</v>
      </c>
      <c r="E72" s="7" t="s">
        <v>81</v>
      </c>
      <c r="F72" s="6" t="s">
        <v>53</v>
      </c>
      <c r="G72" s="12">
        <v>19.600000000000001</v>
      </c>
      <c r="H72" s="20">
        <v>0</v>
      </c>
      <c r="I72" s="11">
        <f t="shared" si="0"/>
        <v>0</v>
      </c>
      <c r="J72" s="13">
        <v>0.08</v>
      </c>
      <c r="K72" s="11">
        <f t="shared" si="1"/>
        <v>0</v>
      </c>
      <c r="L72" s="23">
        <f t="shared" si="2"/>
        <v>0</v>
      </c>
      <c r="M72" s="23"/>
    </row>
    <row r="73" spans="2:13" s="1" customFormat="1" ht="19.7" customHeight="1" x14ac:dyDescent="0.2">
      <c r="B73" s="5">
        <v>29</v>
      </c>
      <c r="C73" s="6" t="s">
        <v>82</v>
      </c>
      <c r="D73" s="6" t="s">
        <v>83</v>
      </c>
      <c r="E73" s="7" t="s">
        <v>84</v>
      </c>
      <c r="F73" s="6" t="s">
        <v>53</v>
      </c>
      <c r="G73" s="12">
        <v>18.46</v>
      </c>
      <c r="H73" s="20">
        <v>0</v>
      </c>
      <c r="I73" s="11">
        <f t="shared" si="0"/>
        <v>0</v>
      </c>
      <c r="J73" s="13">
        <v>0.08</v>
      </c>
      <c r="K73" s="11">
        <f t="shared" si="1"/>
        <v>0</v>
      </c>
      <c r="L73" s="23">
        <f t="shared" si="2"/>
        <v>0</v>
      </c>
      <c r="M73" s="23"/>
    </row>
    <row r="74" spans="2:13" s="1" customFormat="1" ht="28.7" customHeight="1" x14ac:dyDescent="0.2">
      <c r="B74" s="5">
        <v>30</v>
      </c>
      <c r="C74" s="6" t="s">
        <v>85</v>
      </c>
      <c r="D74" s="6" t="s">
        <v>86</v>
      </c>
      <c r="E74" s="7" t="s">
        <v>87</v>
      </c>
      <c r="F74" s="6" t="s">
        <v>53</v>
      </c>
      <c r="G74" s="12">
        <v>130.25</v>
      </c>
      <c r="H74" s="20">
        <v>0</v>
      </c>
      <c r="I74" s="11">
        <f t="shared" si="0"/>
        <v>0</v>
      </c>
      <c r="J74" s="13">
        <v>0.08</v>
      </c>
      <c r="K74" s="11">
        <f t="shared" si="1"/>
        <v>0</v>
      </c>
      <c r="L74" s="23">
        <f t="shared" si="2"/>
        <v>0</v>
      </c>
      <c r="M74" s="23"/>
    </row>
    <row r="75" spans="2:13" s="1" customFormat="1" ht="28.7" customHeight="1" x14ac:dyDescent="0.2">
      <c r="B75" s="5">
        <v>31</v>
      </c>
      <c r="C75" s="6" t="s">
        <v>88</v>
      </c>
      <c r="D75" s="6" t="s">
        <v>89</v>
      </c>
      <c r="E75" s="7" t="s">
        <v>90</v>
      </c>
      <c r="F75" s="6" t="s">
        <v>53</v>
      </c>
      <c r="G75" s="12">
        <v>9.1199999999999992</v>
      </c>
      <c r="H75" s="20">
        <v>0</v>
      </c>
      <c r="I75" s="11">
        <f t="shared" si="0"/>
        <v>0</v>
      </c>
      <c r="J75" s="13">
        <v>0.08</v>
      </c>
      <c r="K75" s="11">
        <f t="shared" si="1"/>
        <v>0</v>
      </c>
      <c r="L75" s="23">
        <f t="shared" si="2"/>
        <v>0</v>
      </c>
      <c r="M75" s="23"/>
    </row>
    <row r="76" spans="2:13" s="1" customFormat="1" ht="28.7" customHeight="1" x14ac:dyDescent="0.2">
      <c r="B76" s="5">
        <v>32</v>
      </c>
      <c r="C76" s="6" t="s">
        <v>91</v>
      </c>
      <c r="D76" s="6" t="s">
        <v>92</v>
      </c>
      <c r="E76" s="7" t="s">
        <v>93</v>
      </c>
      <c r="F76" s="6" t="s">
        <v>21</v>
      </c>
      <c r="G76" s="12">
        <v>0.5</v>
      </c>
      <c r="H76" s="20">
        <v>0</v>
      </c>
      <c r="I76" s="11">
        <f t="shared" si="0"/>
        <v>0</v>
      </c>
      <c r="J76" s="13">
        <v>0.08</v>
      </c>
      <c r="K76" s="11">
        <f t="shared" si="1"/>
        <v>0</v>
      </c>
      <c r="L76" s="23">
        <f t="shared" si="2"/>
        <v>0</v>
      </c>
      <c r="M76" s="23"/>
    </row>
    <row r="77" spans="2:13" s="1" customFormat="1" ht="19.7" customHeight="1" x14ac:dyDescent="0.2">
      <c r="B77" s="5">
        <v>33</v>
      </c>
      <c r="C77" s="6" t="s">
        <v>94</v>
      </c>
      <c r="D77" s="6" t="s">
        <v>95</v>
      </c>
      <c r="E77" s="7" t="s">
        <v>96</v>
      </c>
      <c r="F77" s="6" t="s">
        <v>53</v>
      </c>
      <c r="G77" s="12">
        <v>3.12</v>
      </c>
      <c r="H77" s="20">
        <v>0</v>
      </c>
      <c r="I77" s="11">
        <f t="shared" si="0"/>
        <v>0</v>
      </c>
      <c r="J77" s="13">
        <v>0.08</v>
      </c>
      <c r="K77" s="11">
        <f t="shared" si="1"/>
        <v>0</v>
      </c>
      <c r="L77" s="23">
        <f t="shared" si="2"/>
        <v>0</v>
      </c>
      <c r="M77" s="23"/>
    </row>
    <row r="78" spans="2:13" s="1" customFormat="1" ht="19.7" customHeight="1" x14ac:dyDescent="0.2">
      <c r="B78" s="5">
        <v>34</v>
      </c>
      <c r="C78" s="6" t="s">
        <v>97</v>
      </c>
      <c r="D78" s="6" t="s">
        <v>98</v>
      </c>
      <c r="E78" s="7" t="s">
        <v>99</v>
      </c>
      <c r="F78" s="6" t="s">
        <v>14</v>
      </c>
      <c r="G78" s="12">
        <v>92</v>
      </c>
      <c r="H78" s="20">
        <v>0</v>
      </c>
      <c r="I78" s="11">
        <f t="shared" si="0"/>
        <v>0</v>
      </c>
      <c r="J78" s="13">
        <v>0.08</v>
      </c>
      <c r="K78" s="11">
        <f t="shared" si="1"/>
        <v>0</v>
      </c>
      <c r="L78" s="23">
        <f>SUM(I78,K78)</f>
        <v>0</v>
      </c>
      <c r="M78" s="23"/>
    </row>
    <row r="79" spans="2:13" s="1" customFormat="1" ht="19.7" customHeight="1" x14ac:dyDescent="0.2">
      <c r="B79" s="5">
        <v>35</v>
      </c>
      <c r="C79" s="6" t="s">
        <v>100</v>
      </c>
      <c r="D79" s="6" t="s">
        <v>101</v>
      </c>
      <c r="E79" s="7" t="s">
        <v>102</v>
      </c>
      <c r="F79" s="6" t="s">
        <v>57</v>
      </c>
      <c r="G79" s="12">
        <v>1.75</v>
      </c>
      <c r="H79" s="20">
        <v>0</v>
      </c>
      <c r="I79" s="11">
        <f t="shared" si="0"/>
        <v>0</v>
      </c>
      <c r="J79" s="13">
        <v>0.08</v>
      </c>
      <c r="K79" s="11">
        <f>PRODUCT(I79,J79)</f>
        <v>0</v>
      </c>
      <c r="L79" s="23">
        <f t="shared" ref="L79:L93" si="3">SUM(I79,K79)</f>
        <v>0</v>
      </c>
      <c r="M79" s="23"/>
    </row>
    <row r="80" spans="2:13" s="1" customFormat="1" ht="19.7" customHeight="1" x14ac:dyDescent="0.2">
      <c r="B80" s="5">
        <v>36</v>
      </c>
      <c r="C80" s="6" t="s">
        <v>103</v>
      </c>
      <c r="D80" s="6" t="s">
        <v>104</v>
      </c>
      <c r="E80" s="7" t="s">
        <v>105</v>
      </c>
      <c r="F80" s="6" t="s">
        <v>57</v>
      </c>
      <c r="G80" s="12">
        <v>110.43</v>
      </c>
      <c r="H80" s="20">
        <v>0</v>
      </c>
      <c r="I80" s="11">
        <f t="shared" si="0"/>
        <v>0</v>
      </c>
      <c r="J80" s="13">
        <v>0.08</v>
      </c>
      <c r="K80" s="11">
        <f t="shared" si="1"/>
        <v>0</v>
      </c>
      <c r="L80" s="23">
        <f t="shared" si="3"/>
        <v>0</v>
      </c>
      <c r="M80" s="23"/>
    </row>
    <row r="81" spans="2:13" s="1" customFormat="1" ht="19.7" customHeight="1" x14ac:dyDescent="0.2">
      <c r="B81" s="5">
        <v>37</v>
      </c>
      <c r="C81" s="6" t="s">
        <v>106</v>
      </c>
      <c r="D81" s="6" t="s">
        <v>107</v>
      </c>
      <c r="E81" s="7" t="s">
        <v>108</v>
      </c>
      <c r="F81" s="6" t="s">
        <v>57</v>
      </c>
      <c r="G81" s="12">
        <v>39.68</v>
      </c>
      <c r="H81" s="20">
        <v>0</v>
      </c>
      <c r="I81" s="11">
        <f t="shared" si="0"/>
        <v>0</v>
      </c>
      <c r="J81" s="13">
        <v>0.08</v>
      </c>
      <c r="K81" s="11">
        <f t="shared" si="1"/>
        <v>0</v>
      </c>
      <c r="L81" s="23">
        <f t="shared" si="3"/>
        <v>0</v>
      </c>
      <c r="M81" s="23"/>
    </row>
    <row r="82" spans="2:13" s="1" customFormat="1" ht="28.7" customHeight="1" x14ac:dyDescent="0.2">
      <c r="B82" s="5">
        <v>38</v>
      </c>
      <c r="C82" s="6" t="s">
        <v>109</v>
      </c>
      <c r="D82" s="6" t="s">
        <v>110</v>
      </c>
      <c r="E82" s="7" t="s">
        <v>111</v>
      </c>
      <c r="F82" s="6" t="s">
        <v>57</v>
      </c>
      <c r="G82" s="12">
        <v>7.92</v>
      </c>
      <c r="H82" s="20">
        <v>0</v>
      </c>
      <c r="I82" s="11">
        <f t="shared" si="0"/>
        <v>0</v>
      </c>
      <c r="J82" s="13">
        <v>0.08</v>
      </c>
      <c r="K82" s="11">
        <f t="shared" si="1"/>
        <v>0</v>
      </c>
      <c r="L82" s="23">
        <f t="shared" si="3"/>
        <v>0</v>
      </c>
      <c r="M82" s="23"/>
    </row>
    <row r="83" spans="2:13" s="1" customFormat="1" ht="19.7" customHeight="1" x14ac:dyDescent="0.2">
      <c r="B83" s="5">
        <v>39</v>
      </c>
      <c r="C83" s="6" t="s">
        <v>112</v>
      </c>
      <c r="D83" s="6" t="s">
        <v>113</v>
      </c>
      <c r="E83" s="7" t="s">
        <v>114</v>
      </c>
      <c r="F83" s="6" t="s">
        <v>57</v>
      </c>
      <c r="G83" s="12">
        <v>1.66</v>
      </c>
      <c r="H83" s="20">
        <v>0</v>
      </c>
      <c r="I83" s="11">
        <f t="shared" si="0"/>
        <v>0</v>
      </c>
      <c r="J83" s="13">
        <v>0.08</v>
      </c>
      <c r="K83" s="11">
        <f t="shared" si="1"/>
        <v>0</v>
      </c>
      <c r="L83" s="23">
        <f t="shared" si="3"/>
        <v>0</v>
      </c>
      <c r="M83" s="23"/>
    </row>
    <row r="84" spans="2:13" s="1" customFormat="1" ht="28.7" customHeight="1" x14ac:dyDescent="0.2">
      <c r="B84" s="5">
        <v>40</v>
      </c>
      <c r="C84" s="6" t="s">
        <v>115</v>
      </c>
      <c r="D84" s="6" t="s">
        <v>116</v>
      </c>
      <c r="E84" s="7" t="s">
        <v>117</v>
      </c>
      <c r="F84" s="6" t="s">
        <v>57</v>
      </c>
      <c r="G84" s="12">
        <v>0.2</v>
      </c>
      <c r="H84" s="20">
        <v>0</v>
      </c>
      <c r="I84" s="11">
        <f t="shared" si="0"/>
        <v>0</v>
      </c>
      <c r="J84" s="13">
        <v>0.08</v>
      </c>
      <c r="K84" s="11">
        <f t="shared" si="1"/>
        <v>0</v>
      </c>
      <c r="L84" s="23">
        <f t="shared" si="3"/>
        <v>0</v>
      </c>
      <c r="M84" s="23"/>
    </row>
    <row r="85" spans="2:13" s="1" customFormat="1" ht="19.7" customHeight="1" x14ac:dyDescent="0.2">
      <c r="B85" s="5">
        <v>41</v>
      </c>
      <c r="C85" s="6" t="s">
        <v>118</v>
      </c>
      <c r="D85" s="6" t="s">
        <v>119</v>
      </c>
      <c r="E85" s="7" t="s">
        <v>120</v>
      </c>
      <c r="F85" s="6" t="s">
        <v>57</v>
      </c>
      <c r="G85" s="12">
        <v>160.38</v>
      </c>
      <c r="H85" s="20">
        <v>0</v>
      </c>
      <c r="I85" s="11">
        <f t="shared" si="0"/>
        <v>0</v>
      </c>
      <c r="J85" s="13">
        <v>0.08</v>
      </c>
      <c r="K85" s="11">
        <f t="shared" si="1"/>
        <v>0</v>
      </c>
      <c r="L85" s="23">
        <f t="shared" si="3"/>
        <v>0</v>
      </c>
      <c r="M85" s="23"/>
    </row>
    <row r="86" spans="2:13" s="1" customFormat="1" ht="19.7" customHeight="1" x14ac:dyDescent="0.2">
      <c r="B86" s="5">
        <v>42</v>
      </c>
      <c r="C86" s="6" t="s">
        <v>121</v>
      </c>
      <c r="D86" s="6" t="s">
        <v>122</v>
      </c>
      <c r="E86" s="7" t="s">
        <v>123</v>
      </c>
      <c r="F86" s="6" t="s">
        <v>21</v>
      </c>
      <c r="G86" s="12">
        <v>1</v>
      </c>
      <c r="H86" s="20">
        <v>0</v>
      </c>
      <c r="I86" s="11">
        <f t="shared" si="0"/>
        <v>0</v>
      </c>
      <c r="J86" s="13">
        <v>0.08</v>
      </c>
      <c r="K86" s="11">
        <f t="shared" si="1"/>
        <v>0</v>
      </c>
      <c r="L86" s="23">
        <f t="shared" si="3"/>
        <v>0</v>
      </c>
      <c r="M86" s="23"/>
    </row>
    <row r="87" spans="2:13" s="1" customFormat="1" ht="19.7" customHeight="1" x14ac:dyDescent="0.2">
      <c r="B87" s="5">
        <v>43</v>
      </c>
      <c r="C87" s="6" t="s">
        <v>124</v>
      </c>
      <c r="D87" s="6" t="s">
        <v>125</v>
      </c>
      <c r="E87" s="7" t="s">
        <v>126</v>
      </c>
      <c r="F87" s="6" t="s">
        <v>21</v>
      </c>
      <c r="G87" s="12">
        <v>1</v>
      </c>
      <c r="H87" s="20">
        <v>0</v>
      </c>
      <c r="I87" s="11">
        <f t="shared" si="0"/>
        <v>0</v>
      </c>
      <c r="J87" s="13">
        <v>0.08</v>
      </c>
      <c r="K87" s="11">
        <f t="shared" si="1"/>
        <v>0</v>
      </c>
      <c r="L87" s="23">
        <f t="shared" si="3"/>
        <v>0</v>
      </c>
      <c r="M87" s="23"/>
    </row>
    <row r="88" spans="2:13" s="1" customFormat="1" ht="28.7" customHeight="1" x14ac:dyDescent="0.2">
      <c r="B88" s="5">
        <v>44</v>
      </c>
      <c r="C88" s="6" t="s">
        <v>127</v>
      </c>
      <c r="D88" s="6" t="s">
        <v>128</v>
      </c>
      <c r="E88" s="7" t="s">
        <v>129</v>
      </c>
      <c r="F88" s="6" t="s">
        <v>53</v>
      </c>
      <c r="G88" s="12">
        <v>1</v>
      </c>
      <c r="H88" s="20">
        <v>0</v>
      </c>
      <c r="I88" s="11">
        <f t="shared" si="0"/>
        <v>0</v>
      </c>
      <c r="J88" s="13">
        <v>0.08</v>
      </c>
      <c r="K88" s="11">
        <f t="shared" si="1"/>
        <v>0</v>
      </c>
      <c r="L88" s="23">
        <f t="shared" si="3"/>
        <v>0</v>
      </c>
      <c r="M88" s="23"/>
    </row>
    <row r="89" spans="2:13" s="1" customFormat="1" ht="28.7" customHeight="1" x14ac:dyDescent="0.2">
      <c r="B89" s="5">
        <v>45</v>
      </c>
      <c r="C89" s="6" t="s">
        <v>130</v>
      </c>
      <c r="D89" s="6" t="s">
        <v>131</v>
      </c>
      <c r="E89" s="7" t="s">
        <v>132</v>
      </c>
      <c r="F89" s="6" t="s">
        <v>57</v>
      </c>
      <c r="G89" s="12">
        <v>2</v>
      </c>
      <c r="H89" s="20">
        <v>0</v>
      </c>
      <c r="I89" s="11">
        <f t="shared" si="0"/>
        <v>0</v>
      </c>
      <c r="J89" s="13">
        <v>0.08</v>
      </c>
      <c r="K89" s="11">
        <f t="shared" si="1"/>
        <v>0</v>
      </c>
      <c r="L89" s="23">
        <f t="shared" si="3"/>
        <v>0</v>
      </c>
      <c r="M89" s="23"/>
    </row>
    <row r="90" spans="2:13" s="1" customFormat="1" ht="28.7" customHeight="1" x14ac:dyDescent="0.2">
      <c r="B90" s="5">
        <v>46</v>
      </c>
      <c r="C90" s="6" t="s">
        <v>133</v>
      </c>
      <c r="D90" s="6" t="s">
        <v>134</v>
      </c>
      <c r="E90" s="7" t="s">
        <v>135</v>
      </c>
      <c r="F90" s="6" t="s">
        <v>21</v>
      </c>
      <c r="G90" s="12">
        <v>18</v>
      </c>
      <c r="H90" s="20">
        <v>0</v>
      </c>
      <c r="I90" s="11">
        <f t="shared" si="0"/>
        <v>0</v>
      </c>
      <c r="J90" s="13">
        <v>0.08</v>
      </c>
      <c r="K90" s="11">
        <f t="shared" si="1"/>
        <v>0</v>
      </c>
      <c r="L90" s="23">
        <f t="shared" si="3"/>
        <v>0</v>
      </c>
      <c r="M90" s="23"/>
    </row>
    <row r="91" spans="2:13" s="1" customFormat="1" ht="28.7" customHeight="1" x14ac:dyDescent="0.2">
      <c r="B91" s="5">
        <v>47</v>
      </c>
      <c r="C91" s="6" t="s">
        <v>136</v>
      </c>
      <c r="D91" s="6" t="s">
        <v>137</v>
      </c>
      <c r="E91" s="7" t="s">
        <v>138</v>
      </c>
      <c r="F91" s="6" t="s">
        <v>21</v>
      </c>
      <c r="G91" s="12">
        <v>15</v>
      </c>
      <c r="H91" s="20">
        <v>0</v>
      </c>
      <c r="I91" s="11">
        <f t="shared" si="0"/>
        <v>0</v>
      </c>
      <c r="J91" s="13">
        <v>0.08</v>
      </c>
      <c r="K91" s="11">
        <f t="shared" si="1"/>
        <v>0</v>
      </c>
      <c r="L91" s="23">
        <f t="shared" si="3"/>
        <v>0</v>
      </c>
      <c r="M91" s="23"/>
    </row>
    <row r="92" spans="2:13" s="1" customFormat="1" ht="28.7" customHeight="1" x14ac:dyDescent="0.2">
      <c r="B92" s="5">
        <v>48</v>
      </c>
      <c r="C92" s="6" t="s">
        <v>139</v>
      </c>
      <c r="D92" s="6" t="s">
        <v>140</v>
      </c>
      <c r="E92" s="7" t="s">
        <v>141</v>
      </c>
      <c r="F92" s="6" t="s">
        <v>21</v>
      </c>
      <c r="G92" s="12">
        <v>2</v>
      </c>
      <c r="H92" s="20">
        <v>0</v>
      </c>
      <c r="I92" s="11">
        <f t="shared" si="0"/>
        <v>0</v>
      </c>
      <c r="J92" s="13">
        <v>0.08</v>
      </c>
      <c r="K92" s="11">
        <f t="shared" si="1"/>
        <v>0</v>
      </c>
      <c r="L92" s="23">
        <f t="shared" si="3"/>
        <v>0</v>
      </c>
      <c r="M92" s="23"/>
    </row>
    <row r="93" spans="2:13" s="1" customFormat="1" ht="19.7" customHeight="1" x14ac:dyDescent="0.2">
      <c r="B93" s="5">
        <v>49</v>
      </c>
      <c r="C93" s="6" t="s">
        <v>142</v>
      </c>
      <c r="D93" s="6" t="s">
        <v>143</v>
      </c>
      <c r="E93" s="7" t="s">
        <v>144</v>
      </c>
      <c r="F93" s="6" t="s">
        <v>21</v>
      </c>
      <c r="G93" s="12">
        <v>11</v>
      </c>
      <c r="H93" s="20">
        <v>0</v>
      </c>
      <c r="I93" s="11">
        <f t="shared" si="0"/>
        <v>0</v>
      </c>
      <c r="J93" s="13">
        <v>0.08</v>
      </c>
      <c r="K93" s="11">
        <f>PRODUCT(I93,J93)</f>
        <v>0</v>
      </c>
      <c r="L93" s="23">
        <f t="shared" si="3"/>
        <v>0</v>
      </c>
      <c r="M93" s="23"/>
    </row>
    <row r="94" spans="2:13" s="1" customFormat="1" ht="19.7" customHeight="1" x14ac:dyDescent="0.2">
      <c r="B94" s="5">
        <v>50</v>
      </c>
      <c r="C94" s="6" t="s">
        <v>145</v>
      </c>
      <c r="D94" s="6" t="s">
        <v>146</v>
      </c>
      <c r="E94" s="7" t="s">
        <v>147</v>
      </c>
      <c r="F94" s="6" t="s">
        <v>21</v>
      </c>
      <c r="G94" s="12">
        <v>2</v>
      </c>
      <c r="H94" s="20">
        <v>0</v>
      </c>
      <c r="I94" s="11">
        <f t="shared" si="0"/>
        <v>0</v>
      </c>
      <c r="J94" s="13">
        <v>0.08</v>
      </c>
      <c r="K94" s="11">
        <f t="shared" si="1"/>
        <v>0</v>
      </c>
      <c r="L94" s="23">
        <f>SUM(I94,K94)</f>
        <v>0</v>
      </c>
      <c r="M94" s="23"/>
    </row>
    <row r="95" spans="2:13" s="1" customFormat="1" ht="19.7" customHeight="1" x14ac:dyDescent="0.2">
      <c r="B95" s="5">
        <v>51</v>
      </c>
      <c r="C95" s="6" t="s">
        <v>148</v>
      </c>
      <c r="D95" s="6" t="s">
        <v>149</v>
      </c>
      <c r="E95" s="7" t="s">
        <v>150</v>
      </c>
      <c r="F95" s="6" t="s">
        <v>21</v>
      </c>
      <c r="G95" s="12">
        <v>13.23</v>
      </c>
      <c r="H95" s="20">
        <v>0</v>
      </c>
      <c r="I95" s="11">
        <f t="shared" si="0"/>
        <v>0</v>
      </c>
      <c r="J95" s="13">
        <v>0.08</v>
      </c>
      <c r="K95" s="11">
        <f t="shared" si="1"/>
        <v>0</v>
      </c>
      <c r="L95" s="23">
        <f t="shared" ref="L95:L109" si="4">SUM(I95,K95)</f>
        <v>0</v>
      </c>
      <c r="M95" s="23"/>
    </row>
    <row r="96" spans="2:13" s="1" customFormat="1" ht="19.7" customHeight="1" x14ac:dyDescent="0.2">
      <c r="B96" s="5">
        <v>52</v>
      </c>
      <c r="C96" s="6" t="s">
        <v>151</v>
      </c>
      <c r="D96" s="6" t="s">
        <v>152</v>
      </c>
      <c r="E96" s="7" t="s">
        <v>153</v>
      </c>
      <c r="F96" s="6" t="s">
        <v>21</v>
      </c>
      <c r="G96" s="12">
        <v>30.74</v>
      </c>
      <c r="H96" s="20">
        <v>0</v>
      </c>
      <c r="I96" s="11">
        <f t="shared" si="0"/>
        <v>0</v>
      </c>
      <c r="J96" s="13">
        <v>0.08</v>
      </c>
      <c r="K96" s="11">
        <f t="shared" si="1"/>
        <v>0</v>
      </c>
      <c r="L96" s="23">
        <f t="shared" si="4"/>
        <v>0</v>
      </c>
      <c r="M96" s="23"/>
    </row>
    <row r="97" spans="2:13" s="1" customFormat="1" ht="28.7" customHeight="1" x14ac:dyDescent="0.2">
      <c r="B97" s="5">
        <v>53</v>
      </c>
      <c r="C97" s="6" t="s">
        <v>154</v>
      </c>
      <c r="D97" s="6" t="s">
        <v>155</v>
      </c>
      <c r="E97" s="7" t="s">
        <v>156</v>
      </c>
      <c r="F97" s="6" t="s">
        <v>21</v>
      </c>
      <c r="G97" s="12">
        <v>11.67</v>
      </c>
      <c r="H97" s="20">
        <v>0</v>
      </c>
      <c r="I97" s="11">
        <f t="shared" si="0"/>
        <v>0</v>
      </c>
      <c r="J97" s="13">
        <v>0.08</v>
      </c>
      <c r="K97" s="11">
        <f t="shared" si="1"/>
        <v>0</v>
      </c>
      <c r="L97" s="23">
        <f t="shared" si="4"/>
        <v>0</v>
      </c>
      <c r="M97" s="23"/>
    </row>
    <row r="98" spans="2:13" s="1" customFormat="1" ht="28.7" customHeight="1" x14ac:dyDescent="0.2">
      <c r="B98" s="5">
        <v>54</v>
      </c>
      <c r="C98" s="6" t="s">
        <v>157</v>
      </c>
      <c r="D98" s="6" t="s">
        <v>158</v>
      </c>
      <c r="E98" s="7" t="s">
        <v>159</v>
      </c>
      <c r="F98" s="6" t="s">
        <v>57</v>
      </c>
      <c r="G98" s="12">
        <v>18.96</v>
      </c>
      <c r="H98" s="20">
        <v>0</v>
      </c>
      <c r="I98" s="11">
        <f t="shared" si="0"/>
        <v>0</v>
      </c>
      <c r="J98" s="13">
        <v>0.08</v>
      </c>
      <c r="K98" s="11">
        <f t="shared" si="1"/>
        <v>0</v>
      </c>
      <c r="L98" s="23">
        <f t="shared" si="4"/>
        <v>0</v>
      </c>
      <c r="M98" s="23"/>
    </row>
    <row r="99" spans="2:13" s="1" customFormat="1" ht="19.7" customHeight="1" x14ac:dyDescent="0.2">
      <c r="B99" s="5">
        <v>55</v>
      </c>
      <c r="C99" s="6" t="s">
        <v>160</v>
      </c>
      <c r="D99" s="6" t="s">
        <v>161</v>
      </c>
      <c r="E99" s="7" t="s">
        <v>162</v>
      </c>
      <c r="F99" s="6" t="s">
        <v>163</v>
      </c>
      <c r="G99" s="12">
        <v>23.23</v>
      </c>
      <c r="H99" s="20">
        <v>0</v>
      </c>
      <c r="I99" s="11">
        <f t="shared" si="0"/>
        <v>0</v>
      </c>
      <c r="J99" s="14">
        <v>0.23</v>
      </c>
      <c r="K99" s="11">
        <f t="shared" si="1"/>
        <v>0</v>
      </c>
      <c r="L99" s="23">
        <f t="shared" si="4"/>
        <v>0</v>
      </c>
      <c r="M99" s="23"/>
    </row>
    <row r="100" spans="2:13" s="1" customFormat="1" ht="19.7" customHeight="1" x14ac:dyDescent="0.2">
      <c r="B100" s="5">
        <v>56</v>
      </c>
      <c r="C100" s="6" t="s">
        <v>164</v>
      </c>
      <c r="D100" s="6" t="s">
        <v>165</v>
      </c>
      <c r="E100" s="7" t="s">
        <v>166</v>
      </c>
      <c r="F100" s="6" t="s">
        <v>163</v>
      </c>
      <c r="G100" s="12">
        <v>72</v>
      </c>
      <c r="H100" s="20">
        <v>0</v>
      </c>
      <c r="I100" s="11">
        <f t="shared" si="0"/>
        <v>0</v>
      </c>
      <c r="J100" s="14">
        <v>0.23</v>
      </c>
      <c r="K100" s="11">
        <f t="shared" si="1"/>
        <v>0</v>
      </c>
      <c r="L100" s="23">
        <f t="shared" si="4"/>
        <v>0</v>
      </c>
      <c r="M100" s="23"/>
    </row>
    <row r="101" spans="2:13" s="1" customFormat="1" ht="19.7" customHeight="1" x14ac:dyDescent="0.2">
      <c r="B101" s="5">
        <v>57</v>
      </c>
      <c r="C101" s="6" t="s">
        <v>167</v>
      </c>
      <c r="D101" s="6" t="s">
        <v>168</v>
      </c>
      <c r="E101" s="7" t="s">
        <v>169</v>
      </c>
      <c r="F101" s="6" t="s">
        <v>170</v>
      </c>
      <c r="G101" s="12">
        <v>120</v>
      </c>
      <c r="H101" s="20">
        <v>0</v>
      </c>
      <c r="I101" s="11">
        <f t="shared" si="0"/>
        <v>0</v>
      </c>
      <c r="J101" s="14">
        <v>0.23</v>
      </c>
      <c r="K101" s="11">
        <f t="shared" si="1"/>
        <v>0</v>
      </c>
      <c r="L101" s="23">
        <f t="shared" si="4"/>
        <v>0</v>
      </c>
      <c r="M101" s="23"/>
    </row>
    <row r="102" spans="2:13" s="1" customFormat="1" ht="19.7" customHeight="1" x14ac:dyDescent="0.2">
      <c r="B102" s="5">
        <v>58</v>
      </c>
      <c r="C102" s="6" t="s">
        <v>171</v>
      </c>
      <c r="D102" s="6" t="s">
        <v>172</v>
      </c>
      <c r="E102" s="7" t="s">
        <v>173</v>
      </c>
      <c r="F102" s="6" t="s">
        <v>163</v>
      </c>
      <c r="G102" s="12">
        <v>5</v>
      </c>
      <c r="H102" s="20">
        <v>0</v>
      </c>
      <c r="I102" s="11">
        <f t="shared" si="0"/>
        <v>0</v>
      </c>
      <c r="J102" s="14">
        <v>0.23</v>
      </c>
      <c r="K102" s="11">
        <f t="shared" si="1"/>
        <v>0</v>
      </c>
      <c r="L102" s="23">
        <f t="shared" si="4"/>
        <v>0</v>
      </c>
      <c r="M102" s="23"/>
    </row>
    <row r="103" spans="2:13" s="1" customFormat="1" ht="19.7" customHeight="1" x14ac:dyDescent="0.2">
      <c r="B103" s="5">
        <v>59</v>
      </c>
      <c r="C103" s="6" t="s">
        <v>174</v>
      </c>
      <c r="D103" s="6" t="s">
        <v>175</v>
      </c>
      <c r="E103" s="7" t="s">
        <v>176</v>
      </c>
      <c r="F103" s="6" t="s">
        <v>177</v>
      </c>
      <c r="G103" s="12">
        <v>80</v>
      </c>
      <c r="H103" s="20">
        <v>0</v>
      </c>
      <c r="I103" s="11">
        <f t="shared" si="0"/>
        <v>0</v>
      </c>
      <c r="J103" s="13">
        <v>0.08</v>
      </c>
      <c r="K103" s="11">
        <f t="shared" si="1"/>
        <v>0</v>
      </c>
      <c r="L103" s="23">
        <f t="shared" si="4"/>
        <v>0</v>
      </c>
      <c r="M103" s="23"/>
    </row>
    <row r="104" spans="2:13" s="1" customFormat="1" ht="19.7" customHeight="1" x14ac:dyDescent="0.2">
      <c r="B104" s="5">
        <v>60</v>
      </c>
      <c r="C104" s="6" t="s">
        <v>178</v>
      </c>
      <c r="D104" s="6" t="s">
        <v>179</v>
      </c>
      <c r="E104" s="7" t="s">
        <v>180</v>
      </c>
      <c r="F104" s="6" t="s">
        <v>177</v>
      </c>
      <c r="G104" s="12">
        <v>50</v>
      </c>
      <c r="H104" s="20">
        <v>0</v>
      </c>
      <c r="I104" s="11">
        <f t="shared" si="0"/>
        <v>0</v>
      </c>
      <c r="J104" s="13">
        <v>0.08</v>
      </c>
      <c r="K104" s="11">
        <f t="shared" si="1"/>
        <v>0</v>
      </c>
      <c r="L104" s="23">
        <f t="shared" si="4"/>
        <v>0</v>
      </c>
      <c r="M104" s="23"/>
    </row>
    <row r="105" spans="2:13" s="1" customFormat="1" ht="19.7" customHeight="1" x14ac:dyDescent="0.2">
      <c r="B105" s="5">
        <v>61</v>
      </c>
      <c r="C105" s="6" t="s">
        <v>181</v>
      </c>
      <c r="D105" s="6" t="s">
        <v>182</v>
      </c>
      <c r="E105" s="7" t="s">
        <v>183</v>
      </c>
      <c r="F105" s="6" t="s">
        <v>177</v>
      </c>
      <c r="G105" s="12">
        <v>318</v>
      </c>
      <c r="H105" s="20">
        <v>0</v>
      </c>
      <c r="I105" s="11">
        <f t="shared" si="0"/>
        <v>0</v>
      </c>
      <c r="J105" s="13">
        <v>0.08</v>
      </c>
      <c r="K105" s="11">
        <f t="shared" si="1"/>
        <v>0</v>
      </c>
      <c r="L105" s="23">
        <f t="shared" si="4"/>
        <v>0</v>
      </c>
      <c r="M105" s="23"/>
    </row>
    <row r="106" spans="2:13" s="1" customFormat="1" ht="28.7" customHeight="1" x14ac:dyDescent="0.2">
      <c r="B106" s="5">
        <v>62</v>
      </c>
      <c r="C106" s="6" t="s">
        <v>184</v>
      </c>
      <c r="D106" s="6" t="s">
        <v>185</v>
      </c>
      <c r="E106" s="7" t="s">
        <v>186</v>
      </c>
      <c r="F106" s="6" t="s">
        <v>177</v>
      </c>
      <c r="G106" s="12">
        <v>24</v>
      </c>
      <c r="H106" s="20">
        <v>0</v>
      </c>
      <c r="I106" s="11">
        <f t="shared" si="0"/>
        <v>0</v>
      </c>
      <c r="J106" s="13">
        <v>0.08</v>
      </c>
      <c r="K106" s="11">
        <f t="shared" si="1"/>
        <v>0</v>
      </c>
      <c r="L106" s="23">
        <f t="shared" si="4"/>
        <v>0</v>
      </c>
      <c r="M106" s="23"/>
    </row>
    <row r="107" spans="2:13" s="1" customFormat="1" ht="28.7" customHeight="1" x14ac:dyDescent="0.2">
      <c r="B107" s="5">
        <v>63</v>
      </c>
      <c r="C107" s="6" t="s">
        <v>187</v>
      </c>
      <c r="D107" s="6" t="s">
        <v>188</v>
      </c>
      <c r="E107" s="7" t="s">
        <v>189</v>
      </c>
      <c r="F107" s="6" t="s">
        <v>177</v>
      </c>
      <c r="G107" s="12">
        <v>55</v>
      </c>
      <c r="H107" s="20">
        <v>0</v>
      </c>
      <c r="I107" s="11">
        <f t="shared" si="0"/>
        <v>0</v>
      </c>
      <c r="J107" s="13">
        <v>0.08</v>
      </c>
      <c r="K107" s="11">
        <f>PRODUCT(I107,J107)</f>
        <v>0</v>
      </c>
      <c r="L107" s="23">
        <f t="shared" si="4"/>
        <v>0</v>
      </c>
      <c r="M107" s="23"/>
    </row>
    <row r="108" spans="2:13" s="1" customFormat="1" ht="28.7" customHeight="1" x14ac:dyDescent="0.2">
      <c r="B108" s="5">
        <v>64</v>
      </c>
      <c r="C108" s="6" t="s">
        <v>190</v>
      </c>
      <c r="D108" s="6" t="s">
        <v>191</v>
      </c>
      <c r="E108" s="7" t="s">
        <v>192</v>
      </c>
      <c r="F108" s="6" t="s">
        <v>177</v>
      </c>
      <c r="G108" s="12">
        <v>20</v>
      </c>
      <c r="H108" s="20">
        <v>0</v>
      </c>
      <c r="I108" s="11">
        <f t="shared" si="0"/>
        <v>0</v>
      </c>
      <c r="J108" s="13">
        <v>0.08</v>
      </c>
      <c r="K108" s="11">
        <f t="shared" si="1"/>
        <v>0</v>
      </c>
      <c r="L108" s="23">
        <f t="shared" si="4"/>
        <v>0</v>
      </c>
      <c r="M108" s="23"/>
    </row>
    <row r="109" spans="2:13" s="1" customFormat="1" ht="19.7" customHeight="1" x14ac:dyDescent="0.2">
      <c r="B109" s="5">
        <v>65</v>
      </c>
      <c r="C109" s="6" t="s">
        <v>193</v>
      </c>
      <c r="D109" s="6" t="s">
        <v>194</v>
      </c>
      <c r="E109" s="7" t="s">
        <v>195</v>
      </c>
      <c r="F109" s="6" t="s">
        <v>177</v>
      </c>
      <c r="G109" s="12">
        <v>60</v>
      </c>
      <c r="H109" s="20">
        <v>0</v>
      </c>
      <c r="I109" s="11">
        <f t="shared" si="0"/>
        <v>0</v>
      </c>
      <c r="J109" s="13">
        <v>0.08</v>
      </c>
      <c r="K109" s="11">
        <f t="shared" si="1"/>
        <v>0</v>
      </c>
      <c r="L109" s="23">
        <f t="shared" si="4"/>
        <v>0</v>
      </c>
      <c r="M109" s="23"/>
    </row>
    <row r="110" spans="2:13" s="1" customFormat="1" ht="19.7" customHeight="1" x14ac:dyDescent="0.2">
      <c r="B110" s="5">
        <v>66</v>
      </c>
      <c r="C110" s="6" t="s">
        <v>196</v>
      </c>
      <c r="D110" s="6" t="s">
        <v>197</v>
      </c>
      <c r="E110" s="7" t="s">
        <v>198</v>
      </c>
      <c r="F110" s="6" t="s">
        <v>21</v>
      </c>
      <c r="G110" s="12">
        <v>8.07</v>
      </c>
      <c r="H110" s="20">
        <v>0</v>
      </c>
      <c r="I110" s="11">
        <f t="shared" si="0"/>
        <v>0</v>
      </c>
      <c r="J110" s="13">
        <v>0.08</v>
      </c>
      <c r="K110" s="11">
        <f t="shared" si="1"/>
        <v>0</v>
      </c>
      <c r="L110" s="23">
        <f>SUM(I110,K110)</f>
        <v>0</v>
      </c>
      <c r="M110" s="23"/>
    </row>
    <row r="111" spans="2:13" s="1" customFormat="1" ht="19.7" customHeight="1" x14ac:dyDescent="0.2">
      <c r="B111" s="5">
        <v>67</v>
      </c>
      <c r="C111" s="6" t="s">
        <v>199</v>
      </c>
      <c r="D111" s="6" t="s">
        <v>200</v>
      </c>
      <c r="E111" s="7" t="s">
        <v>201</v>
      </c>
      <c r="F111" s="6" t="s">
        <v>170</v>
      </c>
      <c r="G111" s="12">
        <v>1176</v>
      </c>
      <c r="H111" s="20">
        <v>0</v>
      </c>
      <c r="I111" s="11">
        <f t="shared" si="0"/>
        <v>0</v>
      </c>
      <c r="J111" s="13">
        <v>0.08</v>
      </c>
      <c r="K111" s="11">
        <f t="shared" si="1"/>
        <v>0</v>
      </c>
      <c r="L111" s="23">
        <f t="shared" ref="L111:L120" si="5">SUM(I111,K111)</f>
        <v>0</v>
      </c>
      <c r="M111" s="23"/>
    </row>
    <row r="112" spans="2:13" s="1" customFormat="1" ht="19.7" customHeight="1" x14ac:dyDescent="0.2">
      <c r="B112" s="5">
        <v>68</v>
      </c>
      <c r="C112" s="6" t="s">
        <v>202</v>
      </c>
      <c r="D112" s="6" t="s">
        <v>203</v>
      </c>
      <c r="E112" s="7" t="s">
        <v>201</v>
      </c>
      <c r="F112" s="6" t="s">
        <v>170</v>
      </c>
      <c r="G112" s="12">
        <v>152</v>
      </c>
      <c r="H112" s="20">
        <v>0</v>
      </c>
      <c r="I112" s="11">
        <f t="shared" si="0"/>
        <v>0</v>
      </c>
      <c r="J112" s="14">
        <v>0.23</v>
      </c>
      <c r="K112" s="11">
        <f t="shared" si="1"/>
        <v>0</v>
      </c>
      <c r="L112" s="23">
        <f t="shared" si="5"/>
        <v>0</v>
      </c>
      <c r="M112" s="23"/>
    </row>
    <row r="113" spans="2:14" s="1" customFormat="1" ht="19.7" customHeight="1" x14ac:dyDescent="0.2">
      <c r="B113" s="5">
        <v>69</v>
      </c>
      <c r="C113" s="6" t="s">
        <v>204</v>
      </c>
      <c r="D113" s="6" t="s">
        <v>205</v>
      </c>
      <c r="E113" s="7" t="s">
        <v>206</v>
      </c>
      <c r="F113" s="6" t="s">
        <v>170</v>
      </c>
      <c r="G113" s="12">
        <v>192</v>
      </c>
      <c r="H113" s="20">
        <v>0</v>
      </c>
      <c r="I113" s="11">
        <f t="shared" si="0"/>
        <v>0</v>
      </c>
      <c r="J113" s="13">
        <v>0.08</v>
      </c>
      <c r="K113" s="11">
        <f t="shared" si="1"/>
        <v>0</v>
      </c>
      <c r="L113" s="23">
        <f t="shared" si="5"/>
        <v>0</v>
      </c>
      <c r="M113" s="23"/>
    </row>
    <row r="114" spans="2:14" s="1" customFormat="1" ht="19.7" customHeight="1" x14ac:dyDescent="0.2">
      <c r="B114" s="5">
        <v>70</v>
      </c>
      <c r="C114" s="6" t="s">
        <v>207</v>
      </c>
      <c r="D114" s="6" t="s">
        <v>208</v>
      </c>
      <c r="E114" s="7" t="s">
        <v>209</v>
      </c>
      <c r="F114" s="6" t="s">
        <v>170</v>
      </c>
      <c r="G114" s="12">
        <v>194</v>
      </c>
      <c r="H114" s="20">
        <v>0</v>
      </c>
      <c r="I114" s="11">
        <f t="shared" si="0"/>
        <v>0</v>
      </c>
      <c r="J114" s="13">
        <v>0.08</v>
      </c>
      <c r="K114" s="11">
        <f t="shared" si="1"/>
        <v>0</v>
      </c>
      <c r="L114" s="23">
        <f t="shared" si="5"/>
        <v>0</v>
      </c>
      <c r="M114" s="23"/>
    </row>
    <row r="115" spans="2:14" s="1" customFormat="1" ht="19.7" customHeight="1" x14ac:dyDescent="0.2">
      <c r="B115" s="5">
        <v>71</v>
      </c>
      <c r="C115" s="6" t="s">
        <v>210</v>
      </c>
      <c r="D115" s="6" t="s">
        <v>211</v>
      </c>
      <c r="E115" s="7" t="s">
        <v>209</v>
      </c>
      <c r="F115" s="6" t="s">
        <v>170</v>
      </c>
      <c r="G115" s="12">
        <v>75</v>
      </c>
      <c r="H115" s="20">
        <v>0</v>
      </c>
      <c r="I115" s="11">
        <f t="shared" si="0"/>
        <v>0</v>
      </c>
      <c r="J115" s="13">
        <v>0.23</v>
      </c>
      <c r="K115" s="11">
        <f t="shared" si="1"/>
        <v>0</v>
      </c>
      <c r="L115" s="23">
        <f t="shared" si="5"/>
        <v>0</v>
      </c>
      <c r="M115" s="23"/>
    </row>
    <row r="116" spans="2:14" s="1" customFormat="1" ht="19.7" customHeight="1" x14ac:dyDescent="0.2">
      <c r="B116" s="5">
        <v>72</v>
      </c>
      <c r="C116" s="6" t="s">
        <v>212</v>
      </c>
      <c r="D116" s="6" t="s">
        <v>213</v>
      </c>
      <c r="E116" s="7" t="s">
        <v>214</v>
      </c>
      <c r="F116" s="6" t="s">
        <v>170</v>
      </c>
      <c r="G116" s="12">
        <v>80</v>
      </c>
      <c r="H116" s="20">
        <v>0</v>
      </c>
      <c r="I116" s="11">
        <f t="shared" si="0"/>
        <v>0</v>
      </c>
      <c r="J116" s="13">
        <v>0.08</v>
      </c>
      <c r="K116" s="11">
        <f t="shared" si="1"/>
        <v>0</v>
      </c>
      <c r="L116" s="23">
        <f t="shared" si="5"/>
        <v>0</v>
      </c>
      <c r="M116" s="23"/>
    </row>
    <row r="117" spans="2:14" s="1" customFormat="1" ht="19.7" customHeight="1" x14ac:dyDescent="0.2">
      <c r="B117" s="5">
        <v>73</v>
      </c>
      <c r="C117" s="6" t="s">
        <v>215</v>
      </c>
      <c r="D117" s="6" t="s">
        <v>216</v>
      </c>
      <c r="E117" s="7" t="s">
        <v>217</v>
      </c>
      <c r="F117" s="6" t="s">
        <v>170</v>
      </c>
      <c r="G117" s="12">
        <v>290</v>
      </c>
      <c r="H117" s="20">
        <v>0</v>
      </c>
      <c r="I117" s="11">
        <f t="shared" si="0"/>
        <v>0</v>
      </c>
      <c r="J117" s="13">
        <v>0.08</v>
      </c>
      <c r="K117" s="11">
        <f t="shared" si="1"/>
        <v>0</v>
      </c>
      <c r="L117" s="23">
        <f t="shared" si="5"/>
        <v>0</v>
      </c>
      <c r="M117" s="23"/>
    </row>
    <row r="118" spans="2:14" s="1" customFormat="1" ht="19.7" customHeight="1" x14ac:dyDescent="0.2">
      <c r="B118" s="5">
        <v>74</v>
      </c>
      <c r="C118" s="6" t="s">
        <v>218</v>
      </c>
      <c r="D118" s="6" t="s">
        <v>219</v>
      </c>
      <c r="E118" s="7" t="s">
        <v>217</v>
      </c>
      <c r="F118" s="6" t="s">
        <v>170</v>
      </c>
      <c r="G118" s="12">
        <v>15</v>
      </c>
      <c r="H118" s="20">
        <v>0</v>
      </c>
      <c r="I118" s="11">
        <f t="shared" ref="I118:I120" si="6">PRODUCT(G118,H118)</f>
        <v>0</v>
      </c>
      <c r="J118" s="14">
        <v>0.23</v>
      </c>
      <c r="K118" s="11">
        <f t="shared" ref="K118:K120" si="7">PRODUCT(I118,J118)</f>
        <v>0</v>
      </c>
      <c r="L118" s="23">
        <f t="shared" si="5"/>
        <v>0</v>
      </c>
      <c r="M118" s="23"/>
    </row>
    <row r="119" spans="2:14" s="1" customFormat="1" ht="19.7" customHeight="1" x14ac:dyDescent="0.2">
      <c r="B119" s="5">
        <v>75</v>
      </c>
      <c r="C119" s="6" t="s">
        <v>220</v>
      </c>
      <c r="D119" s="6" t="s">
        <v>221</v>
      </c>
      <c r="E119" s="7" t="s">
        <v>222</v>
      </c>
      <c r="F119" s="6" t="s">
        <v>57</v>
      </c>
      <c r="G119" s="12">
        <v>0.15</v>
      </c>
      <c r="H119" s="20">
        <v>0</v>
      </c>
      <c r="I119" s="11">
        <f t="shared" si="6"/>
        <v>0</v>
      </c>
      <c r="J119" s="13">
        <v>0.08</v>
      </c>
      <c r="K119" s="11">
        <f t="shared" si="7"/>
        <v>0</v>
      </c>
      <c r="L119" s="23">
        <f t="shared" si="5"/>
        <v>0</v>
      </c>
      <c r="M119" s="23"/>
    </row>
    <row r="120" spans="2:14" s="1" customFormat="1" ht="19.7" customHeight="1" x14ac:dyDescent="0.2">
      <c r="B120" s="5">
        <v>76</v>
      </c>
      <c r="C120" s="6" t="s">
        <v>223</v>
      </c>
      <c r="D120" s="6" t="s">
        <v>224</v>
      </c>
      <c r="E120" s="7" t="s">
        <v>225</v>
      </c>
      <c r="F120" s="6" t="s">
        <v>21</v>
      </c>
      <c r="G120" s="12">
        <v>0.4</v>
      </c>
      <c r="H120" s="20">
        <v>0</v>
      </c>
      <c r="I120" s="11">
        <f t="shared" si="6"/>
        <v>0</v>
      </c>
      <c r="J120" s="13">
        <v>0.08</v>
      </c>
      <c r="K120" s="11">
        <f t="shared" si="7"/>
        <v>0</v>
      </c>
      <c r="L120" s="23">
        <f t="shared" si="5"/>
        <v>0</v>
      </c>
      <c r="M120" s="23"/>
    </row>
    <row r="121" spans="2:14" s="1" customFormat="1" ht="55.9" customHeight="1" x14ac:dyDescent="0.2"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2:14" s="1" customFormat="1" ht="21.4" customHeight="1" x14ac:dyDescent="0.2">
      <c r="B122" s="37" t="s">
        <v>226</v>
      </c>
      <c r="C122" s="37"/>
      <c r="D122" s="37"/>
      <c r="E122" s="37"/>
      <c r="F122" s="40">
        <f>SUM(I27,I28,I33:I34,I39:I40,I45,I50,I53:I120)</f>
        <v>0</v>
      </c>
      <c r="G122" s="41"/>
      <c r="H122" s="41"/>
      <c r="I122" s="41"/>
      <c r="J122" s="41"/>
      <c r="K122" s="41"/>
      <c r="L122" s="41"/>
      <c r="M122" s="41"/>
      <c r="N122" s="15"/>
    </row>
    <row r="123" spans="2:14" s="1" customFormat="1" ht="21.4" customHeight="1" x14ac:dyDescent="0.2">
      <c r="B123" s="37" t="s">
        <v>227</v>
      </c>
      <c r="C123" s="37"/>
      <c r="D123" s="37"/>
      <c r="E123" s="37"/>
      <c r="F123" s="42">
        <f>SUM(L27:M28,L33:M34,L39:M40,L45,L50,L53:M120)</f>
        <v>0</v>
      </c>
      <c r="G123" s="43"/>
      <c r="H123" s="43"/>
      <c r="I123" s="43"/>
      <c r="J123" s="43"/>
      <c r="K123" s="43"/>
      <c r="L123" s="43"/>
      <c r="M123" s="43"/>
      <c r="N123" s="15"/>
    </row>
    <row r="124" spans="2:14" s="1" customFormat="1" ht="11.1" customHeight="1" x14ac:dyDescent="0.2"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2:14" s="1" customFormat="1" ht="61.35" customHeight="1" x14ac:dyDescent="0.2">
      <c r="B125" s="30" t="s">
        <v>243</v>
      </c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</row>
    <row r="126" spans="2:14" s="1" customFormat="1" ht="2.65" customHeight="1" x14ac:dyDescent="0.2"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2:14" s="1" customFormat="1" ht="89.1" customHeight="1" x14ac:dyDescent="0.2">
      <c r="B127" s="38" t="s">
        <v>244</v>
      </c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</row>
    <row r="128" spans="2:14" s="1" customFormat="1" ht="5.25" customHeight="1" x14ac:dyDescent="0.2"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2:14" s="1" customFormat="1" ht="123.75" customHeight="1" x14ac:dyDescent="0.2">
      <c r="B129" s="30" t="s">
        <v>245</v>
      </c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</row>
    <row r="130" spans="2:14" s="1" customFormat="1" ht="5.25" customHeight="1" x14ac:dyDescent="0.2"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2:14" s="1" customFormat="1" ht="37.9" customHeight="1" x14ac:dyDescent="0.2">
      <c r="B131" s="39" t="s">
        <v>228</v>
      </c>
      <c r="C131" s="39"/>
      <c r="D131" s="39"/>
      <c r="E131" s="39"/>
      <c r="F131" s="33" t="s">
        <v>229</v>
      </c>
      <c r="G131" s="33"/>
      <c r="H131" s="33"/>
      <c r="I131" s="33"/>
      <c r="J131" s="33"/>
      <c r="K131" s="33"/>
      <c r="L131" s="33"/>
      <c r="M131" s="15"/>
      <c r="N131" s="15"/>
    </row>
    <row r="132" spans="2:14" s="1" customFormat="1" ht="28.7" customHeight="1" x14ac:dyDescent="0.2">
      <c r="B132" s="34"/>
      <c r="C132" s="34"/>
      <c r="D132" s="34"/>
      <c r="E132" s="34"/>
      <c r="F132" s="34"/>
      <c r="G132" s="34"/>
      <c r="H132" s="34"/>
      <c r="I132" s="34"/>
      <c r="J132" s="34"/>
      <c r="K132" s="34"/>
      <c r="L132" s="34"/>
      <c r="M132" s="15"/>
      <c r="N132" s="15"/>
    </row>
    <row r="133" spans="2:14" s="1" customFormat="1" ht="28.7" customHeight="1" x14ac:dyDescent="0.2"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15"/>
      <c r="N133" s="15"/>
    </row>
    <row r="134" spans="2:14" s="1" customFormat="1" ht="28.7" customHeight="1" x14ac:dyDescent="0.2">
      <c r="B134" s="34"/>
      <c r="C134" s="34"/>
      <c r="D134" s="34"/>
      <c r="E134" s="34"/>
      <c r="F134" s="34"/>
      <c r="G134" s="34"/>
      <c r="H134" s="34"/>
      <c r="I134" s="34"/>
      <c r="J134" s="34"/>
      <c r="K134" s="34"/>
      <c r="L134" s="34"/>
      <c r="M134" s="15"/>
      <c r="N134" s="15"/>
    </row>
    <row r="135" spans="2:14" s="1" customFormat="1" ht="28.7" customHeight="1" x14ac:dyDescent="0.2">
      <c r="B135" s="34"/>
      <c r="C135" s="34"/>
      <c r="D135" s="34"/>
      <c r="E135" s="34"/>
      <c r="F135" s="34"/>
      <c r="G135" s="34"/>
      <c r="H135" s="34"/>
      <c r="I135" s="34"/>
      <c r="J135" s="34"/>
      <c r="K135" s="34"/>
      <c r="L135" s="34"/>
      <c r="M135" s="15"/>
      <c r="N135" s="15"/>
    </row>
    <row r="136" spans="2:14" s="1" customFormat="1" ht="2.65" customHeight="1" x14ac:dyDescent="0.2">
      <c r="B136" s="15"/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2:14" s="1" customFormat="1" ht="158.44999999999999" customHeight="1" x14ac:dyDescent="0.2">
      <c r="B137" s="30" t="s">
        <v>246</v>
      </c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</row>
    <row r="138" spans="2:14" s="1" customFormat="1" ht="2.65" customHeight="1" x14ac:dyDescent="0.2"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2:14" s="1" customFormat="1" ht="33.6" customHeight="1" x14ac:dyDescent="0.2">
      <c r="B139" s="32" t="s">
        <v>247</v>
      </c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</row>
    <row r="140" spans="2:14" s="1" customFormat="1" ht="2.65" customHeight="1" x14ac:dyDescent="0.2">
      <c r="B140" s="15"/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</row>
    <row r="141" spans="2:14" s="1" customFormat="1" ht="37.9" customHeight="1" x14ac:dyDescent="0.2">
      <c r="B141" s="39" t="s">
        <v>230</v>
      </c>
      <c r="C141" s="39"/>
      <c r="D141" s="39"/>
      <c r="E141" s="39"/>
      <c r="F141" s="35" t="s">
        <v>231</v>
      </c>
      <c r="G141" s="35"/>
      <c r="H141" s="35"/>
      <c r="I141" s="35"/>
      <c r="J141" s="35"/>
      <c r="K141" s="35"/>
      <c r="L141" s="35"/>
      <c r="M141" s="15"/>
      <c r="N141" s="15"/>
    </row>
    <row r="142" spans="2:14" s="1" customFormat="1" ht="28.7" customHeight="1" x14ac:dyDescent="0.2">
      <c r="B142" s="34"/>
      <c r="C142" s="34"/>
      <c r="D142" s="34"/>
      <c r="E142" s="34"/>
      <c r="F142" s="34"/>
      <c r="G142" s="34"/>
      <c r="H142" s="34"/>
      <c r="I142" s="34"/>
      <c r="J142" s="34"/>
      <c r="K142" s="34"/>
      <c r="L142" s="34"/>
      <c r="M142" s="15"/>
      <c r="N142" s="15"/>
    </row>
    <row r="143" spans="2:14" s="1" customFormat="1" ht="28.7" customHeight="1" x14ac:dyDescent="0.2">
      <c r="B143" s="34"/>
      <c r="C143" s="34"/>
      <c r="D143" s="34"/>
      <c r="E143" s="34"/>
      <c r="F143" s="34"/>
      <c r="G143" s="34"/>
      <c r="H143" s="34"/>
      <c r="I143" s="34"/>
      <c r="J143" s="34"/>
      <c r="K143" s="34"/>
      <c r="L143" s="34"/>
      <c r="M143" s="15"/>
      <c r="N143" s="15"/>
    </row>
    <row r="144" spans="2:14" s="1" customFormat="1" ht="28.7" customHeight="1" x14ac:dyDescent="0.2">
      <c r="B144" s="34"/>
      <c r="C144" s="34"/>
      <c r="D144" s="34"/>
      <c r="E144" s="34"/>
      <c r="F144" s="34"/>
      <c r="G144" s="34"/>
      <c r="H144" s="34"/>
      <c r="I144" s="34"/>
      <c r="J144" s="34"/>
      <c r="K144" s="34"/>
      <c r="L144" s="34"/>
      <c r="M144" s="15"/>
      <c r="N144" s="15"/>
    </row>
    <row r="145" spans="2:14" s="1" customFormat="1" ht="28.7" customHeight="1" x14ac:dyDescent="0.2">
      <c r="B145" s="34"/>
      <c r="C145" s="34"/>
      <c r="D145" s="34"/>
      <c r="E145" s="34"/>
      <c r="F145" s="34"/>
      <c r="G145" s="34"/>
      <c r="H145" s="34"/>
      <c r="I145" s="34"/>
      <c r="J145" s="34"/>
      <c r="K145" s="34"/>
      <c r="L145" s="34"/>
      <c r="M145" s="15"/>
      <c r="N145" s="15"/>
    </row>
    <row r="146" spans="2:14" s="1" customFormat="1" ht="2.65" customHeight="1" x14ac:dyDescent="0.2">
      <c r="B146" s="15"/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</row>
    <row r="147" spans="2:14" s="1" customFormat="1" ht="126" customHeight="1" x14ac:dyDescent="0.2">
      <c r="B147" s="30" t="s">
        <v>248</v>
      </c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</row>
    <row r="148" spans="2:14" s="1" customFormat="1" ht="2.25" hidden="1" customHeight="1" x14ac:dyDescent="0.2">
      <c r="B148" s="15"/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</row>
    <row r="149" spans="2:14" s="1" customFormat="1" ht="60.75" customHeight="1" x14ac:dyDescent="0.2">
      <c r="B149" s="30" t="s">
        <v>249</v>
      </c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</row>
    <row r="150" spans="2:14" s="1" customFormat="1" ht="2.65" customHeight="1" x14ac:dyDescent="0.2">
      <c r="B150" s="15"/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</row>
    <row r="151" spans="2:14" s="1" customFormat="1" ht="47.45" customHeight="1" x14ac:dyDescent="0.2">
      <c r="B151" s="30" t="s">
        <v>250</v>
      </c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</row>
    <row r="152" spans="2:14" s="1" customFormat="1" ht="2.65" customHeight="1" x14ac:dyDescent="0.2">
      <c r="B152" s="15"/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</row>
    <row r="153" spans="2:14" s="1" customFormat="1" ht="33.6" customHeight="1" x14ac:dyDescent="0.2">
      <c r="B153" s="30" t="s">
        <v>251</v>
      </c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</row>
    <row r="154" spans="2:14" s="1" customFormat="1" ht="2.65" customHeight="1" x14ac:dyDescent="0.2">
      <c r="B154" s="15"/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</row>
    <row r="155" spans="2:14" s="1" customFormat="1" ht="116.85" customHeight="1" x14ac:dyDescent="0.2">
      <c r="B155" s="30" t="s">
        <v>252</v>
      </c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</row>
    <row r="156" spans="2:14" s="1" customFormat="1" ht="2.65" customHeight="1" x14ac:dyDescent="0.2">
      <c r="B156" s="15"/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</row>
    <row r="157" spans="2:14" s="1" customFormat="1" ht="89.25" customHeight="1" x14ac:dyDescent="0.2">
      <c r="B157" s="30" t="s">
        <v>253</v>
      </c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</row>
    <row r="158" spans="2:14" s="1" customFormat="1" ht="86.85" customHeight="1" x14ac:dyDescent="0.2">
      <c r="B158" s="15"/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59" spans="2:14" s="1" customFormat="1" ht="17.649999999999999" customHeight="1" x14ac:dyDescent="0.2">
      <c r="B159" s="15"/>
      <c r="C159" s="15"/>
      <c r="D159" s="15"/>
      <c r="E159" s="15"/>
      <c r="F159" s="15"/>
      <c r="G159" s="15"/>
      <c r="H159" s="15"/>
      <c r="I159" s="24" t="s">
        <v>254</v>
      </c>
      <c r="J159" s="24"/>
      <c r="K159" s="15"/>
      <c r="L159" s="15"/>
      <c r="M159" s="15"/>
      <c r="N159" s="15"/>
    </row>
    <row r="160" spans="2:14" s="1" customFormat="1" ht="135.75" customHeight="1" x14ac:dyDescent="0.2">
      <c r="B160" s="15"/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</row>
    <row r="161" spans="2:14" s="1" customFormat="1" ht="92.25" customHeight="1" x14ac:dyDescent="0.2">
      <c r="B161" s="31" t="s">
        <v>255</v>
      </c>
      <c r="C161" s="31"/>
      <c r="D161" s="31"/>
      <c r="E161" s="31"/>
      <c r="F161" s="31"/>
      <c r="G161" s="31"/>
      <c r="H161" s="31"/>
      <c r="I161" s="31"/>
      <c r="J161" s="31"/>
      <c r="K161" s="15"/>
      <c r="L161" s="15"/>
      <c r="M161" s="15"/>
      <c r="N161" s="15"/>
    </row>
    <row r="162" spans="2:14" x14ac:dyDescent="0.2"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</row>
    <row r="163" spans="2:14" x14ac:dyDescent="0.2"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</row>
    <row r="164" spans="2:14" x14ac:dyDescent="0.2"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</row>
    <row r="165" spans="2:14" x14ac:dyDescent="0.2"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</row>
    <row r="166" spans="2:14" x14ac:dyDescent="0.2"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</row>
    <row r="167" spans="2:14" x14ac:dyDescent="0.2"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</row>
    <row r="168" spans="2:14" x14ac:dyDescent="0.2"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</row>
    <row r="169" spans="2:14" x14ac:dyDescent="0.2"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</row>
    <row r="170" spans="2:14" x14ac:dyDescent="0.2"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</row>
    <row r="171" spans="2:14" x14ac:dyDescent="0.2"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</row>
    <row r="172" spans="2:14" x14ac:dyDescent="0.2"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</row>
    <row r="173" spans="2:14" x14ac:dyDescent="0.2"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</row>
    <row r="174" spans="2:14" x14ac:dyDescent="0.2"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</row>
    <row r="175" spans="2:14" x14ac:dyDescent="0.2"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</row>
    <row r="176" spans="2:14" x14ac:dyDescent="0.2"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</row>
    <row r="177" spans="2:14" x14ac:dyDescent="0.2"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</row>
    <row r="178" spans="2:14" x14ac:dyDescent="0.2"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</row>
    <row r="179" spans="2:14" x14ac:dyDescent="0.2"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</row>
    <row r="180" spans="2:14" x14ac:dyDescent="0.2"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</row>
    <row r="181" spans="2:14" x14ac:dyDescent="0.2"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</row>
    <row r="182" spans="2:14" x14ac:dyDescent="0.2"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</row>
    <row r="183" spans="2:14" x14ac:dyDescent="0.2"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</row>
    <row r="184" spans="2:14" x14ac:dyDescent="0.2"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</row>
    <row r="185" spans="2:14" x14ac:dyDescent="0.2"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</row>
    <row r="186" spans="2:14" x14ac:dyDescent="0.2"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</row>
    <row r="187" spans="2:14" x14ac:dyDescent="0.2"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</row>
    <row r="188" spans="2:14" x14ac:dyDescent="0.2"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</row>
    <row r="189" spans="2:14" x14ac:dyDescent="0.2"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</row>
    <row r="190" spans="2:14" x14ac:dyDescent="0.2"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</row>
    <row r="191" spans="2:14" x14ac:dyDescent="0.2"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</row>
    <row r="192" spans="2:14" x14ac:dyDescent="0.2"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</row>
    <row r="193" spans="2:14" x14ac:dyDescent="0.2"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</row>
    <row r="194" spans="2:14" x14ac:dyDescent="0.2"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</row>
    <row r="195" spans="2:14" x14ac:dyDescent="0.2"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</row>
    <row r="196" spans="2:14" x14ac:dyDescent="0.2"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</row>
    <row r="197" spans="2:14" x14ac:dyDescent="0.2"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</row>
    <row r="198" spans="2:14" x14ac:dyDescent="0.2"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</row>
    <row r="199" spans="2:14" x14ac:dyDescent="0.2"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</row>
    <row r="200" spans="2:14" x14ac:dyDescent="0.2"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</row>
    <row r="201" spans="2:14" x14ac:dyDescent="0.2"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</row>
    <row r="202" spans="2:14" x14ac:dyDescent="0.2"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</row>
    <row r="203" spans="2:14" x14ac:dyDescent="0.2"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</row>
    <row r="204" spans="2:14" x14ac:dyDescent="0.2"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</row>
    <row r="205" spans="2:14" x14ac:dyDescent="0.2"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</row>
    <row r="206" spans="2:14" x14ac:dyDescent="0.2"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</row>
    <row r="207" spans="2:14" x14ac:dyDescent="0.2"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</row>
    <row r="208" spans="2:14" x14ac:dyDescent="0.2"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</row>
    <row r="209" spans="2:14" x14ac:dyDescent="0.2"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</row>
    <row r="210" spans="2:14" x14ac:dyDescent="0.2"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</row>
    <row r="211" spans="2:14" x14ac:dyDescent="0.2"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</row>
    <row r="212" spans="2:14" x14ac:dyDescent="0.2"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</row>
    <row r="213" spans="2:14" x14ac:dyDescent="0.2"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</row>
    <row r="214" spans="2:14" x14ac:dyDescent="0.2"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</row>
    <row r="215" spans="2:14" x14ac:dyDescent="0.2"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</row>
    <row r="216" spans="2:14" x14ac:dyDescent="0.2"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</row>
    <row r="217" spans="2:14" x14ac:dyDescent="0.2"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</row>
    <row r="218" spans="2:14" x14ac:dyDescent="0.2"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</row>
    <row r="219" spans="2:14" x14ac:dyDescent="0.2"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</row>
    <row r="220" spans="2:14" x14ac:dyDescent="0.2"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</row>
    <row r="221" spans="2:14" x14ac:dyDescent="0.2"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</row>
    <row r="222" spans="2:14" x14ac:dyDescent="0.2"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</row>
    <row r="223" spans="2:14" x14ac:dyDescent="0.2"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</row>
    <row r="224" spans="2:14" x14ac:dyDescent="0.2"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</row>
    <row r="225" spans="2:14" x14ac:dyDescent="0.2"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</row>
    <row r="226" spans="2:14" x14ac:dyDescent="0.2"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</row>
    <row r="227" spans="2:14" x14ac:dyDescent="0.2"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</row>
    <row r="228" spans="2:14" x14ac:dyDescent="0.2"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</row>
    <row r="229" spans="2:14" x14ac:dyDescent="0.2"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</row>
    <row r="230" spans="2:14" x14ac:dyDescent="0.2"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</row>
    <row r="231" spans="2:14" x14ac:dyDescent="0.2"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</row>
    <row r="232" spans="2:14" x14ac:dyDescent="0.2"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</row>
    <row r="233" spans="2:14" x14ac:dyDescent="0.2"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</row>
    <row r="234" spans="2:14" x14ac:dyDescent="0.2"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</row>
    <row r="235" spans="2:14" x14ac:dyDescent="0.2"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</row>
    <row r="236" spans="2:14" x14ac:dyDescent="0.2"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</row>
    <row r="237" spans="2:14" x14ac:dyDescent="0.2"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</row>
    <row r="238" spans="2:14" x14ac:dyDescent="0.2"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</row>
    <row r="239" spans="2:14" x14ac:dyDescent="0.2"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</row>
    <row r="240" spans="2:14" x14ac:dyDescent="0.2"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</row>
    <row r="241" spans="2:14" x14ac:dyDescent="0.2"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</row>
    <row r="242" spans="2:14" x14ac:dyDescent="0.2"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</row>
    <row r="243" spans="2:14" x14ac:dyDescent="0.2"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</row>
    <row r="244" spans="2:14" x14ac:dyDescent="0.2"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</row>
    <row r="245" spans="2:14" x14ac:dyDescent="0.2"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</row>
    <row r="246" spans="2:14" x14ac:dyDescent="0.2"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</row>
    <row r="247" spans="2:14" x14ac:dyDescent="0.2"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</row>
    <row r="248" spans="2:14" x14ac:dyDescent="0.2"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</row>
    <row r="249" spans="2:14" x14ac:dyDescent="0.2"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</row>
    <row r="250" spans="2:14" x14ac:dyDescent="0.2"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</row>
    <row r="251" spans="2:14" x14ac:dyDescent="0.2"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</row>
    <row r="252" spans="2:14" x14ac:dyDescent="0.2"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</row>
    <row r="253" spans="2:14" x14ac:dyDescent="0.2"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</row>
    <row r="254" spans="2:14" x14ac:dyDescent="0.2"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</row>
    <row r="255" spans="2:14" x14ac:dyDescent="0.2"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</row>
    <row r="256" spans="2:14" x14ac:dyDescent="0.2"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</row>
    <row r="257" spans="2:14" x14ac:dyDescent="0.2"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</row>
    <row r="258" spans="2:14" x14ac:dyDescent="0.2"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</row>
    <row r="259" spans="2:14" x14ac:dyDescent="0.2"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</row>
    <row r="260" spans="2:14" x14ac:dyDescent="0.2"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</row>
    <row r="261" spans="2:14" x14ac:dyDescent="0.2"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</row>
    <row r="262" spans="2:14" x14ac:dyDescent="0.2"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</row>
    <row r="263" spans="2:14" x14ac:dyDescent="0.2"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</row>
    <row r="264" spans="2:14" x14ac:dyDescent="0.2"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</row>
    <row r="265" spans="2:14" x14ac:dyDescent="0.2"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</row>
    <row r="266" spans="2:14" x14ac:dyDescent="0.2"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</row>
    <row r="267" spans="2:14" x14ac:dyDescent="0.2"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</row>
    <row r="268" spans="2:14" x14ac:dyDescent="0.2"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</row>
    <row r="269" spans="2:14" x14ac:dyDescent="0.2"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</row>
    <row r="270" spans="2:14" x14ac:dyDescent="0.2"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</row>
    <row r="271" spans="2:14" x14ac:dyDescent="0.2"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</row>
    <row r="272" spans="2:14" x14ac:dyDescent="0.2"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</row>
    <row r="273" spans="2:14" x14ac:dyDescent="0.2"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</row>
    <row r="274" spans="2:14" x14ac:dyDescent="0.2"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</row>
    <row r="275" spans="2:14" x14ac:dyDescent="0.2"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</row>
    <row r="276" spans="2:14" x14ac:dyDescent="0.2"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</row>
    <row r="277" spans="2:14" x14ac:dyDescent="0.2"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</row>
    <row r="278" spans="2:14" x14ac:dyDescent="0.2"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</row>
    <row r="279" spans="2:14" x14ac:dyDescent="0.2"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</row>
    <row r="280" spans="2:14" x14ac:dyDescent="0.2"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</row>
    <row r="281" spans="2:14" x14ac:dyDescent="0.2"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</row>
    <row r="282" spans="2:14" x14ac:dyDescent="0.2"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</row>
    <row r="283" spans="2:14" x14ac:dyDescent="0.2"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</row>
    <row r="284" spans="2:14" x14ac:dyDescent="0.2"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</row>
    <row r="285" spans="2:14" x14ac:dyDescent="0.2"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</row>
    <row r="286" spans="2:14" x14ac:dyDescent="0.2"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</row>
    <row r="287" spans="2:14" x14ac:dyDescent="0.2"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</row>
    <row r="288" spans="2:14" x14ac:dyDescent="0.2"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</row>
    <row r="289" spans="2:14" x14ac:dyDescent="0.2"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</row>
    <row r="290" spans="2:14" x14ac:dyDescent="0.2"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</row>
    <row r="291" spans="2:14" x14ac:dyDescent="0.2"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</row>
    <row r="292" spans="2:14" x14ac:dyDescent="0.2"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</row>
    <row r="293" spans="2:14" x14ac:dyDescent="0.2"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</row>
    <row r="294" spans="2:14" x14ac:dyDescent="0.2"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</row>
    <row r="295" spans="2:14" x14ac:dyDescent="0.2"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</row>
    <row r="296" spans="2:14" x14ac:dyDescent="0.2"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</row>
    <row r="297" spans="2:14" x14ac:dyDescent="0.2"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</row>
    <row r="298" spans="2:14" x14ac:dyDescent="0.2"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</row>
    <row r="299" spans="2:14" x14ac:dyDescent="0.2"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</row>
    <row r="300" spans="2:14" x14ac:dyDescent="0.2"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</row>
    <row r="301" spans="2:14" x14ac:dyDescent="0.2"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</row>
    <row r="302" spans="2:14" x14ac:dyDescent="0.2"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</row>
    <row r="303" spans="2:14" x14ac:dyDescent="0.2"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</row>
    <row r="304" spans="2:14" x14ac:dyDescent="0.2"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</row>
    <row r="305" spans="2:14" x14ac:dyDescent="0.2"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</row>
    <row r="306" spans="2:14" x14ac:dyDescent="0.2"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</row>
    <row r="307" spans="2:14" x14ac:dyDescent="0.2"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</row>
    <row r="308" spans="2:14" x14ac:dyDescent="0.2"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</row>
    <row r="309" spans="2:14" x14ac:dyDescent="0.2"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</row>
    <row r="310" spans="2:14" x14ac:dyDescent="0.2"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</row>
    <row r="311" spans="2:14" x14ac:dyDescent="0.2"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</row>
    <row r="312" spans="2:14" x14ac:dyDescent="0.2"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</row>
    <row r="313" spans="2:14" x14ac:dyDescent="0.2"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</row>
    <row r="314" spans="2:14" x14ac:dyDescent="0.2"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</row>
    <row r="315" spans="2:14" x14ac:dyDescent="0.2"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</row>
    <row r="316" spans="2:14" x14ac:dyDescent="0.2"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</row>
    <row r="317" spans="2:14" x14ac:dyDescent="0.2"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</row>
    <row r="318" spans="2:14" x14ac:dyDescent="0.2"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</row>
    <row r="319" spans="2:14" x14ac:dyDescent="0.2"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</row>
    <row r="320" spans="2:14" x14ac:dyDescent="0.2"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</row>
    <row r="321" spans="2:14" x14ac:dyDescent="0.2"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</row>
    <row r="322" spans="2:14" x14ac:dyDescent="0.2"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</row>
    <row r="323" spans="2:14" x14ac:dyDescent="0.2"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</row>
    <row r="324" spans="2:14" x14ac:dyDescent="0.2"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</row>
    <row r="325" spans="2:14" x14ac:dyDescent="0.2"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</row>
    <row r="326" spans="2:14" x14ac:dyDescent="0.2"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</row>
    <row r="327" spans="2:14" x14ac:dyDescent="0.2"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</row>
    <row r="328" spans="2:14" x14ac:dyDescent="0.2"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</row>
    <row r="329" spans="2:14" x14ac:dyDescent="0.2"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</row>
    <row r="330" spans="2:14" x14ac:dyDescent="0.2"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</row>
    <row r="331" spans="2:14" x14ac:dyDescent="0.2"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</row>
    <row r="332" spans="2:14" x14ac:dyDescent="0.2"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</row>
    <row r="333" spans="2:14" x14ac:dyDescent="0.2"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</row>
    <row r="334" spans="2:14" x14ac:dyDescent="0.2"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</row>
    <row r="335" spans="2:14" x14ac:dyDescent="0.2"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</row>
    <row r="336" spans="2:14" x14ac:dyDescent="0.2"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</row>
    <row r="337" spans="2:14" x14ac:dyDescent="0.2"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</row>
    <row r="338" spans="2:14" x14ac:dyDescent="0.2"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</row>
    <row r="339" spans="2:14" x14ac:dyDescent="0.2"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</row>
    <row r="340" spans="2:14" x14ac:dyDescent="0.2"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</row>
    <row r="341" spans="2:14" x14ac:dyDescent="0.2"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</row>
    <row r="342" spans="2:14" x14ac:dyDescent="0.2"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</row>
    <row r="343" spans="2:14" x14ac:dyDescent="0.2"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</row>
    <row r="344" spans="2:14" x14ac:dyDescent="0.2"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</row>
    <row r="345" spans="2:14" x14ac:dyDescent="0.2"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</row>
    <row r="346" spans="2:14" x14ac:dyDescent="0.2"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</row>
    <row r="347" spans="2:14" x14ac:dyDescent="0.2"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</row>
    <row r="348" spans="2:14" x14ac:dyDescent="0.2"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</row>
    <row r="349" spans="2:14" x14ac:dyDescent="0.2"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</row>
    <row r="350" spans="2:14" x14ac:dyDescent="0.2"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</row>
    <row r="351" spans="2:14" x14ac:dyDescent="0.2"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</row>
    <row r="352" spans="2:14" x14ac:dyDescent="0.2"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</row>
    <row r="353" spans="2:14" x14ac:dyDescent="0.2"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</row>
    <row r="354" spans="2:14" x14ac:dyDescent="0.2"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</row>
    <row r="355" spans="2:14" x14ac:dyDescent="0.2"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</row>
    <row r="356" spans="2:14" x14ac:dyDescent="0.2"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</row>
    <row r="357" spans="2:14" x14ac:dyDescent="0.2"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</row>
    <row r="358" spans="2:14" x14ac:dyDescent="0.2"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</row>
    <row r="359" spans="2:14" x14ac:dyDescent="0.2"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</row>
    <row r="360" spans="2:14" x14ac:dyDescent="0.2"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</row>
    <row r="361" spans="2:14" x14ac:dyDescent="0.2"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</row>
    <row r="362" spans="2:14" x14ac:dyDescent="0.2"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</row>
    <row r="363" spans="2:14" x14ac:dyDescent="0.2"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</row>
    <row r="364" spans="2:14" x14ac:dyDescent="0.2"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</row>
    <row r="365" spans="2:14" x14ac:dyDescent="0.2"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</row>
    <row r="366" spans="2:14" x14ac:dyDescent="0.2"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</row>
    <row r="367" spans="2:14" x14ac:dyDescent="0.2"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</row>
    <row r="368" spans="2:14" x14ac:dyDescent="0.2"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</row>
    <row r="369" spans="2:14" x14ac:dyDescent="0.2"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</row>
    <row r="370" spans="2:14" x14ac:dyDescent="0.2"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</row>
    <row r="371" spans="2:14" x14ac:dyDescent="0.2"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</row>
    <row r="372" spans="2:14" x14ac:dyDescent="0.2"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</row>
    <row r="373" spans="2:14" x14ac:dyDescent="0.2"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</row>
    <row r="374" spans="2:14" x14ac:dyDescent="0.2"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</row>
    <row r="375" spans="2:14" x14ac:dyDescent="0.2"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</row>
    <row r="376" spans="2:14" x14ac:dyDescent="0.2"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</row>
    <row r="377" spans="2:14" x14ac:dyDescent="0.2"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</row>
    <row r="378" spans="2:14" x14ac:dyDescent="0.2"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</row>
    <row r="379" spans="2:14" x14ac:dyDescent="0.2"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</row>
    <row r="380" spans="2:14" x14ac:dyDescent="0.2"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</row>
    <row r="381" spans="2:14" x14ac:dyDescent="0.2"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</row>
    <row r="382" spans="2:14" x14ac:dyDescent="0.2"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</row>
    <row r="383" spans="2:14" x14ac:dyDescent="0.2">
      <c r="B383" s="21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  <c r="N383" s="21"/>
    </row>
    <row r="384" spans="2:14" x14ac:dyDescent="0.2">
      <c r="B384" s="21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  <c r="N384" s="21"/>
    </row>
    <row r="385" spans="2:14" x14ac:dyDescent="0.2"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  <c r="N385" s="21"/>
    </row>
    <row r="386" spans="2:14" x14ac:dyDescent="0.2">
      <c r="B386" s="21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  <c r="N386" s="21"/>
    </row>
    <row r="387" spans="2:14" x14ac:dyDescent="0.2">
      <c r="B387" s="21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  <c r="N387" s="21"/>
    </row>
    <row r="388" spans="2:14" x14ac:dyDescent="0.2"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  <c r="N388" s="21"/>
    </row>
    <row r="389" spans="2:14" x14ac:dyDescent="0.2">
      <c r="B389" s="21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  <c r="N389" s="21"/>
    </row>
    <row r="390" spans="2:14" x14ac:dyDescent="0.2"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  <c r="N390" s="21"/>
    </row>
    <row r="391" spans="2:14" x14ac:dyDescent="0.2"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  <c r="N391" s="21"/>
    </row>
    <row r="392" spans="2:14" x14ac:dyDescent="0.2"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  <c r="N392" s="21"/>
    </row>
    <row r="393" spans="2:14" x14ac:dyDescent="0.2"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  <c r="N393" s="21"/>
    </row>
    <row r="394" spans="2:14" x14ac:dyDescent="0.2">
      <c r="B394" s="21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  <c r="N394" s="21"/>
    </row>
    <row r="395" spans="2:14" x14ac:dyDescent="0.2">
      <c r="B395" s="21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  <c r="N395" s="21"/>
    </row>
    <row r="396" spans="2:14" x14ac:dyDescent="0.2">
      <c r="B396" s="21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  <c r="N396" s="21"/>
    </row>
    <row r="397" spans="2:14" x14ac:dyDescent="0.2">
      <c r="B397" s="21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  <c r="N397" s="21"/>
    </row>
    <row r="398" spans="2:14" x14ac:dyDescent="0.2">
      <c r="B398" s="21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  <c r="N398" s="21"/>
    </row>
    <row r="399" spans="2:14" x14ac:dyDescent="0.2">
      <c r="B399" s="21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  <c r="N399" s="21"/>
    </row>
    <row r="400" spans="2:14" x14ac:dyDescent="0.2">
      <c r="B400" s="21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  <c r="N400" s="21"/>
    </row>
    <row r="401" spans="2:14" x14ac:dyDescent="0.2">
      <c r="B401" s="21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  <c r="N401" s="21"/>
    </row>
    <row r="402" spans="2:14" x14ac:dyDescent="0.2">
      <c r="B402" s="21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  <c r="N402" s="21"/>
    </row>
    <row r="403" spans="2:14" x14ac:dyDescent="0.2">
      <c r="B403" s="21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  <c r="N403" s="21"/>
    </row>
    <row r="404" spans="2:14" x14ac:dyDescent="0.2">
      <c r="B404" s="21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  <c r="N404" s="21"/>
    </row>
    <row r="405" spans="2:14" x14ac:dyDescent="0.2">
      <c r="B405" s="21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  <c r="N405" s="21"/>
    </row>
    <row r="406" spans="2:14" x14ac:dyDescent="0.2">
      <c r="B406" s="21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  <c r="N406" s="21"/>
    </row>
    <row r="407" spans="2:14" x14ac:dyDescent="0.2">
      <c r="B407" s="21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1"/>
      <c r="N407" s="21"/>
    </row>
    <row r="408" spans="2:14" x14ac:dyDescent="0.2">
      <c r="B408" s="21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1"/>
      <c r="N408" s="21"/>
    </row>
    <row r="409" spans="2:14" x14ac:dyDescent="0.2">
      <c r="B409" s="21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1"/>
      <c r="N409" s="21"/>
    </row>
    <row r="410" spans="2:14" x14ac:dyDescent="0.2">
      <c r="B410" s="21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1"/>
      <c r="N410" s="21"/>
    </row>
    <row r="411" spans="2:14" x14ac:dyDescent="0.2">
      <c r="B411" s="21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1"/>
      <c r="N411" s="21"/>
    </row>
    <row r="412" spans="2:14" x14ac:dyDescent="0.2">
      <c r="B412" s="21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1"/>
      <c r="N412" s="21"/>
    </row>
    <row r="413" spans="2:14" x14ac:dyDescent="0.2">
      <c r="B413" s="21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1"/>
      <c r="N413" s="21"/>
    </row>
    <row r="414" spans="2:14" x14ac:dyDescent="0.2">
      <c r="B414" s="21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1"/>
      <c r="N414" s="21"/>
    </row>
    <row r="415" spans="2:14" x14ac:dyDescent="0.2">
      <c r="B415" s="21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1"/>
      <c r="N415" s="21"/>
    </row>
    <row r="416" spans="2:14" x14ac:dyDescent="0.2">
      <c r="B416" s="21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1"/>
      <c r="N416" s="21"/>
    </row>
    <row r="417" spans="2:14" x14ac:dyDescent="0.2">
      <c r="B417" s="21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1"/>
      <c r="N417" s="21"/>
    </row>
    <row r="418" spans="2:14" x14ac:dyDescent="0.2">
      <c r="B418" s="21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1"/>
      <c r="N418" s="21"/>
    </row>
    <row r="419" spans="2:14" x14ac:dyDescent="0.2">
      <c r="B419" s="21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1"/>
      <c r="N419" s="21"/>
    </row>
    <row r="420" spans="2:14" x14ac:dyDescent="0.2">
      <c r="B420" s="21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  <c r="N420" s="21"/>
    </row>
    <row r="421" spans="2:14" x14ac:dyDescent="0.2">
      <c r="B421" s="21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1"/>
      <c r="N421" s="21"/>
    </row>
    <row r="422" spans="2:14" x14ac:dyDescent="0.2">
      <c r="B422" s="21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1"/>
      <c r="N422" s="21"/>
    </row>
    <row r="423" spans="2:14" x14ac:dyDescent="0.2">
      <c r="B423" s="21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1"/>
      <c r="N423" s="21"/>
    </row>
    <row r="424" spans="2:14" x14ac:dyDescent="0.2">
      <c r="B424" s="21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1"/>
      <c r="N424" s="21"/>
    </row>
    <row r="425" spans="2:14" x14ac:dyDescent="0.2">
      <c r="B425" s="21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  <c r="N425" s="21"/>
    </row>
    <row r="426" spans="2:14" x14ac:dyDescent="0.2">
      <c r="B426" s="21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1"/>
      <c r="N426" s="21"/>
    </row>
    <row r="427" spans="2:14" x14ac:dyDescent="0.2">
      <c r="B427" s="21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1"/>
      <c r="N427" s="21"/>
    </row>
    <row r="428" spans="2:14" x14ac:dyDescent="0.2">
      <c r="B428" s="21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1"/>
      <c r="N428" s="21"/>
    </row>
    <row r="429" spans="2:14" x14ac:dyDescent="0.2">
      <c r="B429" s="21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1"/>
      <c r="N429" s="21"/>
    </row>
    <row r="430" spans="2:14" x14ac:dyDescent="0.2">
      <c r="B430" s="21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1"/>
      <c r="N430" s="21"/>
    </row>
    <row r="431" spans="2:14" x14ac:dyDescent="0.2">
      <c r="B431" s="21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  <c r="N431" s="21"/>
    </row>
    <row r="432" spans="2:14" x14ac:dyDescent="0.2">
      <c r="B432" s="21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  <c r="N432" s="21"/>
    </row>
    <row r="433" spans="2:14" x14ac:dyDescent="0.2">
      <c r="B433" s="21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1"/>
      <c r="N433" s="21"/>
    </row>
    <row r="434" spans="2:14" x14ac:dyDescent="0.2">
      <c r="B434" s="21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1"/>
      <c r="N434" s="21"/>
    </row>
    <row r="435" spans="2:14" x14ac:dyDescent="0.2">
      <c r="B435" s="21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1"/>
      <c r="N435" s="21"/>
    </row>
    <row r="436" spans="2:14" x14ac:dyDescent="0.2">
      <c r="B436" s="21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  <c r="N436" s="21"/>
    </row>
    <row r="437" spans="2:14" x14ac:dyDescent="0.2">
      <c r="B437" s="21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1"/>
      <c r="N437" s="21"/>
    </row>
    <row r="438" spans="2:14" x14ac:dyDescent="0.2">
      <c r="B438" s="21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1"/>
      <c r="N438" s="21"/>
    </row>
    <row r="439" spans="2:14" x14ac:dyDescent="0.2">
      <c r="B439" s="21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1"/>
      <c r="N439" s="21"/>
    </row>
    <row r="440" spans="2:14" x14ac:dyDescent="0.2">
      <c r="B440" s="21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1"/>
      <c r="N440" s="21"/>
    </row>
    <row r="441" spans="2:14" x14ac:dyDescent="0.2">
      <c r="B441" s="21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1"/>
      <c r="N441" s="21"/>
    </row>
    <row r="442" spans="2:14" x14ac:dyDescent="0.2">
      <c r="B442" s="21"/>
      <c r="C442" s="21"/>
      <c r="D442" s="21"/>
      <c r="E442" s="21"/>
      <c r="F442" s="21"/>
      <c r="G442" s="21"/>
      <c r="H442" s="21"/>
      <c r="I442" s="21"/>
      <c r="J442" s="21"/>
      <c r="K442" s="21"/>
      <c r="L442" s="21"/>
      <c r="M442" s="21"/>
      <c r="N442" s="21"/>
    </row>
    <row r="443" spans="2:14" x14ac:dyDescent="0.2">
      <c r="B443" s="21"/>
      <c r="C443" s="21"/>
      <c r="D443" s="21"/>
      <c r="E443" s="21"/>
      <c r="F443" s="21"/>
      <c r="G443" s="21"/>
      <c r="H443" s="21"/>
      <c r="I443" s="21"/>
      <c r="J443" s="21"/>
      <c r="K443" s="21"/>
      <c r="L443" s="21"/>
      <c r="M443" s="21"/>
      <c r="N443" s="21"/>
    </row>
    <row r="444" spans="2:14" x14ac:dyDescent="0.2">
      <c r="B444" s="21"/>
      <c r="C444" s="21"/>
      <c r="D444" s="21"/>
      <c r="E444" s="21"/>
      <c r="F444" s="21"/>
      <c r="G444" s="21"/>
      <c r="H444" s="21"/>
      <c r="I444" s="21"/>
      <c r="J444" s="21"/>
      <c r="K444" s="21"/>
      <c r="L444" s="21"/>
      <c r="M444" s="21"/>
      <c r="N444" s="21"/>
    </row>
    <row r="445" spans="2:14" x14ac:dyDescent="0.2">
      <c r="B445" s="21"/>
      <c r="C445" s="21"/>
      <c r="D445" s="21"/>
      <c r="E445" s="21"/>
      <c r="F445" s="21"/>
      <c r="G445" s="21"/>
      <c r="H445" s="21"/>
      <c r="I445" s="21"/>
      <c r="J445" s="21"/>
      <c r="K445" s="21"/>
      <c r="L445" s="21"/>
      <c r="M445" s="21"/>
      <c r="N445" s="21"/>
    </row>
    <row r="446" spans="2:14" x14ac:dyDescent="0.2">
      <c r="B446" s="21"/>
      <c r="C446" s="21"/>
      <c r="D446" s="21"/>
      <c r="E446" s="21"/>
      <c r="F446" s="21"/>
      <c r="G446" s="21"/>
      <c r="H446" s="21"/>
      <c r="I446" s="21"/>
      <c r="J446" s="21"/>
      <c r="K446" s="21"/>
      <c r="L446" s="21"/>
      <c r="M446" s="21"/>
      <c r="N446" s="21"/>
    </row>
    <row r="447" spans="2:14" x14ac:dyDescent="0.2">
      <c r="B447" s="21"/>
      <c r="C447" s="21"/>
      <c r="D447" s="21"/>
      <c r="E447" s="21"/>
      <c r="F447" s="21"/>
      <c r="G447" s="21"/>
      <c r="H447" s="21"/>
      <c r="I447" s="21"/>
      <c r="J447" s="21"/>
      <c r="K447" s="21"/>
      <c r="L447" s="21"/>
      <c r="M447" s="21"/>
      <c r="N447" s="21"/>
    </row>
    <row r="448" spans="2:14" x14ac:dyDescent="0.2">
      <c r="B448" s="21"/>
      <c r="C448" s="21"/>
      <c r="D448" s="21"/>
      <c r="E448" s="21"/>
      <c r="F448" s="21"/>
      <c r="G448" s="21"/>
      <c r="H448" s="21"/>
      <c r="I448" s="21"/>
      <c r="J448" s="21"/>
      <c r="K448" s="21"/>
      <c r="L448" s="21"/>
      <c r="M448" s="21"/>
      <c r="N448" s="21"/>
    </row>
    <row r="449" spans="2:14" x14ac:dyDescent="0.2">
      <c r="B449" s="21"/>
      <c r="C449" s="21"/>
      <c r="D449" s="21"/>
      <c r="E449" s="21"/>
      <c r="F449" s="21"/>
      <c r="G449" s="21"/>
      <c r="H449" s="21"/>
      <c r="I449" s="21"/>
      <c r="J449" s="21"/>
      <c r="K449" s="21"/>
      <c r="L449" s="21"/>
      <c r="M449" s="21"/>
      <c r="N449" s="21"/>
    </row>
    <row r="450" spans="2:14" x14ac:dyDescent="0.2">
      <c r="B450" s="21"/>
      <c r="C450" s="21"/>
      <c r="D450" s="21"/>
      <c r="E450" s="21"/>
      <c r="F450" s="21"/>
      <c r="G450" s="21"/>
      <c r="H450" s="21"/>
      <c r="I450" s="21"/>
      <c r="J450" s="21"/>
      <c r="K450" s="21"/>
      <c r="L450" s="21"/>
      <c r="M450" s="21"/>
      <c r="N450" s="21"/>
    </row>
    <row r="451" spans="2:14" x14ac:dyDescent="0.2">
      <c r="B451" s="21"/>
      <c r="C451" s="21"/>
      <c r="D451" s="21"/>
      <c r="E451" s="21"/>
      <c r="F451" s="21"/>
      <c r="G451" s="21"/>
      <c r="H451" s="21"/>
      <c r="I451" s="21"/>
      <c r="J451" s="21"/>
      <c r="K451" s="21"/>
      <c r="L451" s="21"/>
      <c r="M451" s="21"/>
      <c r="N451" s="21"/>
    </row>
    <row r="452" spans="2:14" x14ac:dyDescent="0.2">
      <c r="B452" s="21"/>
      <c r="C452" s="21"/>
      <c r="D452" s="21"/>
      <c r="E452" s="21"/>
      <c r="F452" s="21"/>
      <c r="G452" s="21"/>
      <c r="H452" s="21"/>
      <c r="I452" s="21"/>
      <c r="J452" s="21"/>
      <c r="K452" s="21"/>
      <c r="L452" s="21"/>
      <c r="M452" s="21"/>
      <c r="N452" s="21"/>
    </row>
    <row r="453" spans="2:14" x14ac:dyDescent="0.2">
      <c r="B453" s="21"/>
      <c r="C453" s="21"/>
      <c r="D453" s="21"/>
      <c r="E453" s="21"/>
      <c r="F453" s="21"/>
      <c r="G453" s="21"/>
      <c r="H453" s="21"/>
      <c r="I453" s="21"/>
      <c r="J453" s="21"/>
      <c r="K453" s="21"/>
      <c r="L453" s="21"/>
      <c r="M453" s="21"/>
      <c r="N453" s="21"/>
    </row>
    <row r="454" spans="2:14" x14ac:dyDescent="0.2">
      <c r="B454" s="21"/>
      <c r="C454" s="21"/>
      <c r="D454" s="21"/>
      <c r="E454" s="21"/>
      <c r="F454" s="21"/>
      <c r="G454" s="21"/>
      <c r="H454" s="21"/>
      <c r="I454" s="21"/>
      <c r="J454" s="21"/>
      <c r="K454" s="21"/>
      <c r="L454" s="21"/>
      <c r="M454" s="21"/>
      <c r="N454" s="21"/>
    </row>
    <row r="455" spans="2:14" x14ac:dyDescent="0.2">
      <c r="B455" s="21"/>
      <c r="C455" s="21"/>
      <c r="D455" s="21"/>
      <c r="E455" s="21"/>
      <c r="F455" s="21"/>
      <c r="G455" s="21"/>
      <c r="H455" s="21"/>
      <c r="I455" s="21"/>
      <c r="J455" s="21"/>
      <c r="K455" s="21"/>
      <c r="L455" s="21"/>
      <c r="M455" s="21"/>
      <c r="N455" s="21"/>
    </row>
    <row r="456" spans="2:14" x14ac:dyDescent="0.2">
      <c r="B456" s="21"/>
      <c r="C456" s="21"/>
      <c r="D456" s="21"/>
      <c r="E456" s="21"/>
      <c r="F456" s="21"/>
      <c r="G456" s="21"/>
      <c r="H456" s="21"/>
      <c r="I456" s="21"/>
      <c r="J456" s="21"/>
      <c r="K456" s="21"/>
      <c r="L456" s="21"/>
      <c r="M456" s="21"/>
      <c r="N456" s="21"/>
    </row>
    <row r="457" spans="2:14" x14ac:dyDescent="0.2">
      <c r="B457" s="21"/>
      <c r="C457" s="21"/>
      <c r="D457" s="21"/>
      <c r="E457" s="21"/>
      <c r="F457" s="21"/>
      <c r="G457" s="21"/>
      <c r="H457" s="21"/>
      <c r="I457" s="21"/>
      <c r="J457" s="21"/>
      <c r="K457" s="21"/>
      <c r="L457" s="21"/>
      <c r="M457" s="21"/>
      <c r="N457" s="21"/>
    </row>
    <row r="458" spans="2:14" x14ac:dyDescent="0.2">
      <c r="B458" s="21"/>
      <c r="C458" s="21"/>
      <c r="D458" s="21"/>
      <c r="E458" s="21"/>
      <c r="F458" s="21"/>
      <c r="G458" s="21"/>
      <c r="H458" s="21"/>
      <c r="I458" s="21"/>
      <c r="J458" s="21"/>
      <c r="K458" s="21"/>
      <c r="L458" s="21"/>
      <c r="M458" s="21"/>
      <c r="N458" s="21"/>
    </row>
    <row r="459" spans="2:14" x14ac:dyDescent="0.2">
      <c r="B459" s="21"/>
      <c r="C459" s="21"/>
      <c r="D459" s="21"/>
      <c r="E459" s="21"/>
      <c r="F459" s="21"/>
      <c r="G459" s="21"/>
      <c r="H459" s="21"/>
      <c r="I459" s="21"/>
      <c r="J459" s="21"/>
      <c r="K459" s="21"/>
      <c r="L459" s="21"/>
      <c r="M459" s="21"/>
      <c r="N459" s="21"/>
    </row>
    <row r="460" spans="2:14" x14ac:dyDescent="0.2">
      <c r="B460" s="21"/>
      <c r="C460" s="21"/>
      <c r="D460" s="21"/>
      <c r="E460" s="21"/>
      <c r="F460" s="21"/>
      <c r="G460" s="21"/>
      <c r="H460" s="21"/>
      <c r="I460" s="21"/>
      <c r="J460" s="21"/>
      <c r="K460" s="21"/>
      <c r="L460" s="21"/>
      <c r="M460" s="21"/>
      <c r="N460" s="21"/>
    </row>
    <row r="461" spans="2:14" x14ac:dyDescent="0.2">
      <c r="B461" s="21"/>
      <c r="C461" s="21"/>
      <c r="D461" s="21"/>
      <c r="E461" s="21"/>
      <c r="F461" s="21"/>
      <c r="G461" s="21"/>
      <c r="H461" s="21"/>
      <c r="I461" s="21"/>
      <c r="J461" s="21"/>
      <c r="K461" s="21"/>
      <c r="L461" s="21"/>
      <c r="M461" s="21"/>
      <c r="N461" s="21"/>
    </row>
    <row r="462" spans="2:14" x14ac:dyDescent="0.2">
      <c r="B462" s="21"/>
      <c r="C462" s="21"/>
      <c r="D462" s="21"/>
      <c r="E462" s="21"/>
      <c r="F462" s="21"/>
      <c r="G462" s="21"/>
      <c r="H462" s="21"/>
      <c r="I462" s="21"/>
      <c r="J462" s="21"/>
      <c r="K462" s="21"/>
      <c r="L462" s="21"/>
      <c r="M462" s="21"/>
      <c r="N462" s="21"/>
    </row>
    <row r="463" spans="2:14" x14ac:dyDescent="0.2">
      <c r="B463" s="21"/>
      <c r="C463" s="21"/>
      <c r="D463" s="21"/>
      <c r="E463" s="21"/>
      <c r="F463" s="21"/>
      <c r="G463" s="21"/>
      <c r="H463" s="21"/>
      <c r="I463" s="21"/>
      <c r="J463" s="21"/>
      <c r="K463" s="21"/>
      <c r="L463" s="21"/>
      <c r="M463" s="21"/>
      <c r="N463" s="21"/>
    </row>
    <row r="464" spans="2:14" x14ac:dyDescent="0.2">
      <c r="B464" s="21"/>
      <c r="C464" s="21"/>
      <c r="D464" s="21"/>
      <c r="E464" s="21"/>
      <c r="F464" s="21"/>
      <c r="G464" s="21"/>
      <c r="H464" s="21"/>
      <c r="I464" s="21"/>
      <c r="J464" s="21"/>
      <c r="K464" s="21"/>
      <c r="L464" s="21"/>
      <c r="M464" s="21"/>
      <c r="N464" s="21"/>
    </row>
    <row r="465" spans="2:14" x14ac:dyDescent="0.2">
      <c r="B465" s="21"/>
      <c r="C465" s="21"/>
      <c r="D465" s="21"/>
      <c r="E465" s="21"/>
      <c r="F465" s="21"/>
      <c r="G465" s="21"/>
      <c r="H465" s="21"/>
      <c r="I465" s="21"/>
      <c r="J465" s="21"/>
      <c r="K465" s="21"/>
      <c r="L465" s="21"/>
      <c r="M465" s="21"/>
      <c r="N465" s="21"/>
    </row>
    <row r="466" spans="2:14" x14ac:dyDescent="0.2">
      <c r="B466" s="21"/>
      <c r="C466" s="21"/>
      <c r="D466" s="21"/>
      <c r="E466" s="21"/>
      <c r="F466" s="21"/>
      <c r="G466" s="21"/>
      <c r="H466" s="21"/>
      <c r="I466" s="21"/>
      <c r="J466" s="21"/>
      <c r="K466" s="21"/>
      <c r="L466" s="21"/>
      <c r="M466" s="21"/>
      <c r="N466" s="21"/>
    </row>
    <row r="467" spans="2:14" x14ac:dyDescent="0.2">
      <c r="B467" s="21"/>
      <c r="C467" s="21"/>
      <c r="D467" s="21"/>
      <c r="E467" s="21"/>
      <c r="F467" s="21"/>
      <c r="G467" s="21"/>
      <c r="H467" s="21"/>
      <c r="I467" s="21"/>
      <c r="J467" s="21"/>
      <c r="K467" s="21"/>
      <c r="L467" s="21"/>
      <c r="M467" s="21"/>
      <c r="N467" s="21"/>
    </row>
    <row r="468" spans="2:14" x14ac:dyDescent="0.2">
      <c r="B468" s="21"/>
      <c r="C468" s="21"/>
      <c r="D468" s="21"/>
      <c r="E468" s="21"/>
      <c r="F468" s="21"/>
      <c r="G468" s="21"/>
      <c r="H468" s="21"/>
      <c r="I468" s="21"/>
      <c r="J468" s="21"/>
      <c r="K468" s="21"/>
      <c r="L468" s="21"/>
      <c r="M468" s="21"/>
      <c r="N468" s="21"/>
    </row>
    <row r="469" spans="2:14" x14ac:dyDescent="0.2">
      <c r="B469" s="21"/>
      <c r="C469" s="21"/>
      <c r="D469" s="21"/>
      <c r="E469" s="21"/>
      <c r="F469" s="21"/>
      <c r="G469" s="21"/>
      <c r="H469" s="21"/>
      <c r="I469" s="21"/>
      <c r="J469" s="21"/>
      <c r="K469" s="21"/>
      <c r="L469" s="21"/>
      <c r="M469" s="21"/>
      <c r="N469" s="21"/>
    </row>
    <row r="470" spans="2:14" x14ac:dyDescent="0.2">
      <c r="B470" s="21"/>
      <c r="C470" s="21"/>
      <c r="D470" s="21"/>
      <c r="E470" s="21"/>
      <c r="F470" s="21"/>
      <c r="G470" s="21"/>
      <c r="H470" s="21"/>
      <c r="I470" s="21"/>
      <c r="J470" s="21"/>
      <c r="K470" s="21"/>
      <c r="L470" s="21"/>
      <c r="M470" s="21"/>
      <c r="N470" s="21"/>
    </row>
    <row r="471" spans="2:14" x14ac:dyDescent="0.2">
      <c r="B471" s="21"/>
      <c r="C471" s="21"/>
      <c r="D471" s="21"/>
      <c r="E471" s="21"/>
      <c r="F471" s="21"/>
      <c r="G471" s="21"/>
      <c r="H471" s="21"/>
      <c r="I471" s="21"/>
      <c r="J471" s="21"/>
      <c r="K471" s="21"/>
      <c r="L471" s="21"/>
      <c r="M471" s="21"/>
      <c r="N471" s="21"/>
    </row>
    <row r="472" spans="2:14" x14ac:dyDescent="0.2">
      <c r="B472" s="21"/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21"/>
      <c r="N472" s="21"/>
    </row>
    <row r="473" spans="2:14" x14ac:dyDescent="0.2">
      <c r="B473" s="21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1"/>
      <c r="N473" s="21"/>
    </row>
    <row r="474" spans="2:14" x14ac:dyDescent="0.2">
      <c r="B474" s="21"/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1"/>
      <c r="N474" s="21"/>
    </row>
    <row r="475" spans="2:14" x14ac:dyDescent="0.2">
      <c r="B475" s="21"/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1"/>
      <c r="N475" s="21"/>
    </row>
    <row r="476" spans="2:14" x14ac:dyDescent="0.2">
      <c r="B476" s="21"/>
      <c r="C476" s="21"/>
      <c r="D476" s="21"/>
      <c r="E476" s="21"/>
      <c r="F476" s="21"/>
      <c r="G476" s="21"/>
      <c r="H476" s="21"/>
      <c r="I476" s="21"/>
      <c r="J476" s="21"/>
      <c r="K476" s="21"/>
      <c r="L476" s="21"/>
      <c r="M476" s="21"/>
      <c r="N476" s="21"/>
    </row>
    <row r="477" spans="2:14" x14ac:dyDescent="0.2">
      <c r="B477" s="21"/>
      <c r="C477" s="21"/>
      <c r="D477" s="21"/>
      <c r="E477" s="21"/>
      <c r="F477" s="21"/>
      <c r="G477" s="21"/>
      <c r="H477" s="21"/>
      <c r="I477" s="21"/>
      <c r="J477" s="21"/>
      <c r="K477" s="21"/>
      <c r="L477" s="21"/>
      <c r="M477" s="21"/>
      <c r="N477" s="21"/>
    </row>
    <row r="478" spans="2:14" x14ac:dyDescent="0.2">
      <c r="B478" s="21"/>
      <c r="C478" s="21"/>
      <c r="D478" s="21"/>
      <c r="E478" s="21"/>
      <c r="F478" s="21"/>
      <c r="G478" s="21"/>
      <c r="H478" s="21"/>
      <c r="I478" s="21"/>
      <c r="J478" s="21"/>
      <c r="K478" s="21"/>
      <c r="L478" s="21"/>
      <c r="M478" s="21"/>
      <c r="N478" s="21"/>
    </row>
    <row r="479" spans="2:14" x14ac:dyDescent="0.2">
      <c r="B479" s="21"/>
      <c r="C479" s="21"/>
      <c r="D479" s="21"/>
      <c r="E479" s="21"/>
      <c r="F479" s="21"/>
      <c r="G479" s="21"/>
      <c r="H479" s="21"/>
      <c r="I479" s="21"/>
      <c r="J479" s="21"/>
      <c r="K479" s="21"/>
      <c r="L479" s="21"/>
      <c r="M479" s="21"/>
      <c r="N479" s="21"/>
    </row>
    <row r="480" spans="2:14" x14ac:dyDescent="0.2">
      <c r="B480" s="21"/>
      <c r="C480" s="21"/>
      <c r="D480" s="21"/>
      <c r="E480" s="21"/>
      <c r="F480" s="21"/>
      <c r="G480" s="21"/>
      <c r="H480" s="21"/>
      <c r="I480" s="21"/>
      <c r="J480" s="21"/>
      <c r="K480" s="21"/>
      <c r="L480" s="21"/>
      <c r="M480" s="21"/>
      <c r="N480" s="21"/>
    </row>
    <row r="481" spans="2:14" x14ac:dyDescent="0.2">
      <c r="B481" s="21"/>
      <c r="C481" s="21"/>
      <c r="D481" s="21"/>
      <c r="E481" s="21"/>
      <c r="F481" s="21"/>
      <c r="G481" s="21"/>
      <c r="H481" s="21"/>
      <c r="I481" s="21"/>
      <c r="J481" s="21"/>
      <c r="K481" s="21"/>
      <c r="L481" s="21"/>
      <c r="M481" s="21"/>
      <c r="N481" s="21"/>
    </row>
    <row r="482" spans="2:14" x14ac:dyDescent="0.2">
      <c r="B482" s="21"/>
      <c r="C482" s="21"/>
      <c r="D482" s="21"/>
      <c r="E482" s="21"/>
      <c r="F482" s="21"/>
      <c r="G482" s="21"/>
      <c r="H482" s="21"/>
      <c r="I482" s="21"/>
      <c r="J482" s="21"/>
      <c r="K482" s="21"/>
      <c r="L482" s="21"/>
      <c r="M482" s="21"/>
      <c r="N482" s="21"/>
    </row>
    <row r="483" spans="2:14" x14ac:dyDescent="0.2">
      <c r="B483" s="21"/>
      <c r="C483" s="21"/>
      <c r="D483" s="21"/>
      <c r="E483" s="21"/>
      <c r="F483" s="21"/>
      <c r="G483" s="21"/>
      <c r="H483" s="21"/>
      <c r="I483" s="21"/>
      <c r="J483" s="21"/>
      <c r="K483" s="21"/>
      <c r="L483" s="21"/>
      <c r="M483" s="21"/>
      <c r="N483" s="21"/>
    </row>
    <row r="484" spans="2:14" x14ac:dyDescent="0.2">
      <c r="B484" s="21"/>
      <c r="C484" s="21"/>
      <c r="D484" s="21"/>
      <c r="E484" s="21"/>
      <c r="F484" s="21"/>
      <c r="G484" s="21"/>
      <c r="H484" s="21"/>
      <c r="I484" s="21"/>
      <c r="J484" s="21"/>
      <c r="K484" s="21"/>
      <c r="L484" s="21"/>
      <c r="M484" s="21"/>
      <c r="N484" s="21"/>
    </row>
    <row r="485" spans="2:14" x14ac:dyDescent="0.2">
      <c r="B485" s="21"/>
      <c r="C485" s="21"/>
      <c r="D485" s="21"/>
      <c r="E485" s="21"/>
      <c r="F485" s="21"/>
      <c r="G485" s="21"/>
      <c r="H485" s="21"/>
      <c r="I485" s="21"/>
      <c r="J485" s="21"/>
      <c r="K485" s="21"/>
      <c r="L485" s="21"/>
      <c r="M485" s="21"/>
      <c r="N485" s="21"/>
    </row>
    <row r="486" spans="2:14" x14ac:dyDescent="0.2">
      <c r="B486" s="21"/>
      <c r="C486" s="21"/>
      <c r="D486" s="21"/>
      <c r="E486" s="21"/>
      <c r="F486" s="21"/>
      <c r="G486" s="21"/>
      <c r="H486" s="21"/>
      <c r="I486" s="21"/>
      <c r="J486" s="21"/>
      <c r="K486" s="21"/>
      <c r="L486" s="21"/>
      <c r="M486" s="21"/>
      <c r="N486" s="21"/>
    </row>
    <row r="487" spans="2:14" x14ac:dyDescent="0.2">
      <c r="B487" s="21"/>
      <c r="C487" s="21"/>
      <c r="D487" s="21"/>
      <c r="E487" s="21"/>
      <c r="F487" s="21"/>
      <c r="G487" s="21"/>
      <c r="H487" s="21"/>
      <c r="I487" s="21"/>
      <c r="J487" s="21"/>
      <c r="K487" s="21"/>
      <c r="L487" s="21"/>
      <c r="M487" s="21"/>
      <c r="N487" s="21"/>
    </row>
    <row r="488" spans="2:14" x14ac:dyDescent="0.2">
      <c r="B488" s="21"/>
      <c r="C488" s="21"/>
      <c r="D488" s="21"/>
      <c r="E488" s="21"/>
      <c r="F488" s="21"/>
      <c r="G488" s="21"/>
      <c r="H488" s="21"/>
      <c r="I488" s="21"/>
      <c r="J488" s="21"/>
      <c r="K488" s="21"/>
      <c r="L488" s="21"/>
      <c r="M488" s="21"/>
      <c r="N488" s="21"/>
    </row>
    <row r="489" spans="2:14" x14ac:dyDescent="0.2">
      <c r="B489" s="21"/>
      <c r="C489" s="21"/>
      <c r="D489" s="21"/>
      <c r="E489" s="21"/>
      <c r="F489" s="21"/>
      <c r="G489" s="21"/>
      <c r="H489" s="21"/>
      <c r="I489" s="21"/>
      <c r="J489" s="21"/>
      <c r="K489" s="21"/>
      <c r="L489" s="21"/>
      <c r="M489" s="21"/>
      <c r="N489" s="21"/>
    </row>
    <row r="490" spans="2:14" x14ac:dyDescent="0.2">
      <c r="B490" s="21"/>
      <c r="C490" s="21"/>
      <c r="D490" s="21"/>
      <c r="E490" s="21"/>
      <c r="F490" s="21"/>
      <c r="G490" s="21"/>
      <c r="H490" s="21"/>
      <c r="I490" s="21"/>
      <c r="J490" s="21"/>
      <c r="K490" s="21"/>
      <c r="L490" s="21"/>
      <c r="M490" s="21"/>
      <c r="N490" s="21"/>
    </row>
    <row r="491" spans="2:14" x14ac:dyDescent="0.2">
      <c r="B491" s="21"/>
      <c r="C491" s="21"/>
      <c r="D491" s="21"/>
      <c r="E491" s="21"/>
      <c r="F491" s="21"/>
      <c r="G491" s="21"/>
      <c r="H491" s="21"/>
      <c r="I491" s="21"/>
      <c r="J491" s="21"/>
      <c r="K491" s="21"/>
      <c r="L491" s="21"/>
      <c r="M491" s="21"/>
      <c r="N491" s="21"/>
    </row>
    <row r="492" spans="2:14" x14ac:dyDescent="0.2">
      <c r="B492" s="21"/>
      <c r="C492" s="21"/>
      <c r="D492" s="21"/>
      <c r="E492" s="21"/>
      <c r="F492" s="21"/>
      <c r="G492" s="21"/>
      <c r="H492" s="21"/>
      <c r="I492" s="21"/>
      <c r="J492" s="21"/>
      <c r="K492" s="21"/>
      <c r="L492" s="21"/>
      <c r="M492" s="21"/>
      <c r="N492" s="21"/>
    </row>
    <row r="493" spans="2:14" x14ac:dyDescent="0.2">
      <c r="B493" s="21"/>
      <c r="C493" s="21"/>
      <c r="D493" s="21"/>
      <c r="E493" s="21"/>
      <c r="F493" s="21"/>
      <c r="G493" s="21"/>
      <c r="H493" s="21"/>
      <c r="I493" s="21"/>
      <c r="J493" s="21"/>
      <c r="K493" s="21"/>
      <c r="L493" s="21"/>
      <c r="M493" s="21"/>
      <c r="N493" s="21"/>
    </row>
    <row r="494" spans="2:14" x14ac:dyDescent="0.2">
      <c r="B494" s="21"/>
      <c r="C494" s="21"/>
      <c r="D494" s="21"/>
      <c r="E494" s="21"/>
      <c r="F494" s="21"/>
      <c r="G494" s="21"/>
      <c r="H494" s="21"/>
      <c r="I494" s="21"/>
      <c r="J494" s="21"/>
      <c r="K494" s="21"/>
      <c r="L494" s="21"/>
      <c r="M494" s="21"/>
      <c r="N494" s="21"/>
    </row>
    <row r="495" spans="2:14" x14ac:dyDescent="0.2">
      <c r="B495" s="21"/>
      <c r="C495" s="21"/>
      <c r="D495" s="21"/>
      <c r="E495" s="21"/>
      <c r="F495" s="21"/>
      <c r="G495" s="21"/>
      <c r="H495" s="21"/>
      <c r="I495" s="21"/>
      <c r="J495" s="21"/>
      <c r="K495" s="21"/>
      <c r="L495" s="21"/>
      <c r="M495" s="21"/>
      <c r="N495" s="21"/>
    </row>
    <row r="496" spans="2:14" x14ac:dyDescent="0.2">
      <c r="B496" s="21"/>
      <c r="C496" s="21"/>
      <c r="D496" s="21"/>
      <c r="E496" s="21"/>
      <c r="F496" s="21"/>
      <c r="G496" s="21"/>
      <c r="H496" s="21"/>
      <c r="I496" s="21"/>
      <c r="J496" s="21"/>
      <c r="K496" s="21"/>
      <c r="L496" s="21"/>
      <c r="M496" s="21"/>
      <c r="N496" s="21"/>
    </row>
    <row r="497" spans="2:14" x14ac:dyDescent="0.2">
      <c r="B497" s="21"/>
      <c r="C497" s="21"/>
      <c r="D497" s="21"/>
      <c r="E497" s="21"/>
      <c r="F497" s="21"/>
      <c r="G497" s="21"/>
      <c r="H497" s="21"/>
      <c r="I497" s="21"/>
      <c r="J497" s="21"/>
      <c r="K497" s="21"/>
      <c r="L497" s="21"/>
      <c r="M497" s="21"/>
      <c r="N497" s="21"/>
    </row>
    <row r="498" spans="2:14" x14ac:dyDescent="0.2">
      <c r="B498" s="21"/>
      <c r="C498" s="21"/>
      <c r="D498" s="21"/>
      <c r="E498" s="21"/>
      <c r="F498" s="21"/>
      <c r="G498" s="21"/>
      <c r="H498" s="21"/>
      <c r="I498" s="21"/>
      <c r="J498" s="21"/>
      <c r="K498" s="21"/>
      <c r="L498" s="21"/>
      <c r="M498" s="21"/>
      <c r="N498" s="21"/>
    </row>
    <row r="499" spans="2:14" x14ac:dyDescent="0.2">
      <c r="B499" s="21"/>
      <c r="C499" s="21"/>
      <c r="D499" s="21"/>
      <c r="E499" s="21"/>
      <c r="F499" s="21"/>
      <c r="G499" s="21"/>
      <c r="H499" s="21"/>
      <c r="I499" s="21"/>
      <c r="J499" s="21"/>
      <c r="K499" s="21"/>
      <c r="L499" s="21"/>
      <c r="M499" s="21"/>
      <c r="N499" s="21"/>
    </row>
    <row r="500" spans="2:14" x14ac:dyDescent="0.2">
      <c r="B500" s="21"/>
      <c r="C500" s="21"/>
      <c r="D500" s="21"/>
      <c r="E500" s="21"/>
      <c r="F500" s="21"/>
      <c r="G500" s="21"/>
      <c r="H500" s="21"/>
      <c r="I500" s="21"/>
      <c r="J500" s="21"/>
      <c r="K500" s="21"/>
      <c r="L500" s="21"/>
      <c r="M500" s="21"/>
      <c r="N500" s="21"/>
    </row>
    <row r="501" spans="2:14" x14ac:dyDescent="0.2">
      <c r="B501" s="21"/>
      <c r="C501" s="21"/>
      <c r="D501" s="21"/>
      <c r="E501" s="21"/>
      <c r="F501" s="21"/>
      <c r="G501" s="21"/>
      <c r="H501" s="21"/>
      <c r="I501" s="21"/>
      <c r="J501" s="21"/>
      <c r="K501" s="21"/>
      <c r="L501" s="21"/>
      <c r="M501" s="21"/>
      <c r="N501" s="21"/>
    </row>
    <row r="502" spans="2:14" x14ac:dyDescent="0.2">
      <c r="B502" s="21"/>
      <c r="C502" s="21"/>
      <c r="D502" s="21"/>
      <c r="E502" s="21"/>
      <c r="F502" s="21"/>
      <c r="G502" s="21"/>
      <c r="H502" s="21"/>
      <c r="I502" s="21"/>
      <c r="J502" s="21"/>
      <c r="K502" s="21"/>
      <c r="L502" s="21"/>
      <c r="M502" s="21"/>
      <c r="N502" s="21"/>
    </row>
    <row r="503" spans="2:14" x14ac:dyDescent="0.2">
      <c r="B503" s="21"/>
      <c r="C503" s="21"/>
      <c r="D503" s="21"/>
      <c r="E503" s="21"/>
      <c r="F503" s="21"/>
      <c r="G503" s="21"/>
      <c r="H503" s="21"/>
      <c r="I503" s="21"/>
      <c r="J503" s="21"/>
      <c r="K503" s="21"/>
      <c r="L503" s="21"/>
      <c r="M503" s="21"/>
      <c r="N503" s="21"/>
    </row>
    <row r="504" spans="2:14" x14ac:dyDescent="0.2">
      <c r="B504" s="21"/>
      <c r="C504" s="21"/>
      <c r="D504" s="21"/>
      <c r="E504" s="21"/>
      <c r="F504" s="21"/>
      <c r="G504" s="21"/>
      <c r="H504" s="21"/>
      <c r="I504" s="21"/>
      <c r="J504" s="21"/>
      <c r="K504" s="21"/>
      <c r="L504" s="21"/>
      <c r="M504" s="21"/>
      <c r="N504" s="21"/>
    </row>
    <row r="505" spans="2:14" x14ac:dyDescent="0.2">
      <c r="B505" s="21"/>
      <c r="C505" s="21"/>
      <c r="D505" s="21"/>
      <c r="E505" s="21"/>
      <c r="F505" s="21"/>
      <c r="G505" s="21"/>
      <c r="H505" s="21"/>
      <c r="I505" s="21"/>
      <c r="J505" s="21"/>
      <c r="K505" s="21"/>
      <c r="L505" s="21"/>
      <c r="M505" s="21"/>
      <c r="N505" s="21"/>
    </row>
    <row r="506" spans="2:14" x14ac:dyDescent="0.2">
      <c r="B506" s="21"/>
      <c r="C506" s="21"/>
      <c r="D506" s="21"/>
      <c r="E506" s="21"/>
      <c r="F506" s="21"/>
      <c r="G506" s="21"/>
      <c r="H506" s="21"/>
      <c r="I506" s="21"/>
      <c r="J506" s="21"/>
      <c r="K506" s="21"/>
      <c r="L506" s="21"/>
      <c r="M506" s="21"/>
      <c r="N506" s="21"/>
    </row>
    <row r="507" spans="2:14" x14ac:dyDescent="0.2">
      <c r="B507" s="21"/>
      <c r="C507" s="21"/>
      <c r="D507" s="21"/>
      <c r="E507" s="21"/>
      <c r="F507" s="21"/>
      <c r="G507" s="21"/>
      <c r="H507" s="21"/>
      <c r="I507" s="21"/>
      <c r="J507" s="21"/>
      <c r="K507" s="21"/>
      <c r="L507" s="21"/>
      <c r="M507" s="21"/>
      <c r="N507" s="21"/>
    </row>
    <row r="508" spans="2:14" x14ac:dyDescent="0.2">
      <c r="B508" s="21"/>
      <c r="C508" s="21"/>
      <c r="D508" s="21"/>
      <c r="E508" s="21"/>
      <c r="F508" s="21"/>
      <c r="G508" s="21"/>
      <c r="H508" s="21"/>
      <c r="I508" s="21"/>
      <c r="J508" s="21"/>
      <c r="K508" s="21"/>
      <c r="L508" s="21"/>
      <c r="M508" s="21"/>
      <c r="N508" s="21"/>
    </row>
    <row r="509" spans="2:14" x14ac:dyDescent="0.2">
      <c r="B509" s="21"/>
      <c r="C509" s="21"/>
      <c r="D509" s="21"/>
      <c r="E509" s="21"/>
      <c r="F509" s="21"/>
      <c r="G509" s="21"/>
      <c r="H509" s="21"/>
      <c r="I509" s="21"/>
      <c r="J509" s="21"/>
      <c r="K509" s="21"/>
      <c r="L509" s="21"/>
      <c r="M509" s="21"/>
      <c r="N509" s="21"/>
    </row>
    <row r="510" spans="2:14" x14ac:dyDescent="0.2">
      <c r="B510" s="21"/>
      <c r="C510" s="21"/>
      <c r="D510" s="21"/>
      <c r="E510" s="21"/>
      <c r="F510" s="21"/>
      <c r="G510" s="21"/>
      <c r="H510" s="21"/>
      <c r="I510" s="21"/>
      <c r="J510" s="21"/>
      <c r="K510" s="21"/>
      <c r="L510" s="21"/>
      <c r="M510" s="21"/>
      <c r="N510" s="21"/>
    </row>
    <row r="511" spans="2:14" x14ac:dyDescent="0.2">
      <c r="B511" s="21"/>
      <c r="C511" s="21"/>
      <c r="D511" s="21"/>
      <c r="E511" s="21"/>
      <c r="F511" s="21"/>
      <c r="G511" s="21"/>
      <c r="H511" s="21"/>
      <c r="I511" s="21"/>
      <c r="J511" s="21"/>
      <c r="K511" s="21"/>
      <c r="L511" s="21"/>
      <c r="M511" s="21"/>
      <c r="N511" s="21"/>
    </row>
    <row r="512" spans="2:14" x14ac:dyDescent="0.2">
      <c r="B512" s="21"/>
      <c r="C512" s="21"/>
      <c r="D512" s="21"/>
      <c r="E512" s="21"/>
      <c r="F512" s="21"/>
      <c r="G512" s="21"/>
      <c r="H512" s="21"/>
      <c r="I512" s="21"/>
      <c r="J512" s="21"/>
      <c r="K512" s="21"/>
      <c r="L512" s="21"/>
      <c r="M512" s="21"/>
      <c r="N512" s="21"/>
    </row>
    <row r="513" spans="2:14" x14ac:dyDescent="0.2">
      <c r="B513" s="21"/>
      <c r="C513" s="21"/>
      <c r="D513" s="21"/>
      <c r="E513" s="21"/>
      <c r="F513" s="21"/>
      <c r="G513" s="21"/>
      <c r="H513" s="21"/>
      <c r="I513" s="21"/>
      <c r="J513" s="21"/>
      <c r="K513" s="21"/>
      <c r="L513" s="21"/>
      <c r="M513" s="21"/>
      <c r="N513" s="21"/>
    </row>
    <row r="514" spans="2:14" x14ac:dyDescent="0.2">
      <c r="B514" s="21"/>
      <c r="C514" s="21"/>
      <c r="D514" s="21"/>
      <c r="E514" s="21"/>
      <c r="F514" s="21"/>
      <c r="G514" s="21"/>
      <c r="H514" s="21"/>
      <c r="I514" s="21"/>
      <c r="J514" s="21"/>
      <c r="K514" s="21"/>
      <c r="L514" s="21"/>
      <c r="M514" s="21"/>
      <c r="N514" s="21"/>
    </row>
  </sheetData>
  <sheetProtection algorithmName="SHA-512" hashValue="CkllQeOWzmIU9tOYBKR3FTlxKArksLDNB+xrCCL//xQ4iXAxcPkpvfMfvlk+DXqWKSs/IR6u5Op1VrPb8e54yQ==" saltValue="kWx8jWtMy0W9wkkUwsJhBg==" spinCount="100000" sheet="1" objects="1" scenarios="1"/>
  <customSheetViews>
    <customSheetView guid="{4F35A3C5-03A6-49E2-96F5-22E061668633}" scale="85" hiddenRows="1" topLeftCell="A96">
      <selection activeCell="H103" sqref="H103"/>
      <pageMargins left="0.7" right="0.7" top="0.75" bottom="0.75" header="0.3" footer="0.3"/>
      <pageSetup paperSize="9" orientation="landscape" r:id="rId1"/>
      <headerFooter alignWithMargins="0"/>
    </customSheetView>
  </customSheetViews>
  <mergeCells count="135">
    <mergeCell ref="B141:E141"/>
    <mergeCell ref="B142:E142"/>
    <mergeCell ref="B143:E143"/>
    <mergeCell ref="B144:E144"/>
    <mergeCell ref="B145:E145"/>
    <mergeCell ref="F145:L145"/>
    <mergeCell ref="L64:M64"/>
    <mergeCell ref="L65:M65"/>
    <mergeCell ref="L66:M66"/>
    <mergeCell ref="L67:M67"/>
    <mergeCell ref="L68:M68"/>
    <mergeCell ref="L87:M87"/>
    <mergeCell ref="L88:M88"/>
    <mergeCell ref="L89:M89"/>
    <mergeCell ref="L90:M90"/>
    <mergeCell ref="L91:M91"/>
    <mergeCell ref="L92:M92"/>
    <mergeCell ref="L85:M85"/>
    <mergeCell ref="L86:M86"/>
    <mergeCell ref="B122:E122"/>
    <mergeCell ref="B123:E123"/>
    <mergeCell ref="B125:N125"/>
    <mergeCell ref="B127:N127"/>
    <mergeCell ref="B129:N129"/>
    <mergeCell ref="B131:E131"/>
    <mergeCell ref="B132:E132"/>
    <mergeCell ref="B133:E133"/>
    <mergeCell ref="L40:M40"/>
    <mergeCell ref="L44:M44"/>
    <mergeCell ref="L45:M45"/>
    <mergeCell ref="L49:M49"/>
    <mergeCell ref="L50:M50"/>
    <mergeCell ref="L56:M56"/>
    <mergeCell ref="L52:M52"/>
    <mergeCell ref="L53:M53"/>
    <mergeCell ref="L54:M54"/>
    <mergeCell ref="L76:M76"/>
    <mergeCell ref="L77:M77"/>
    <mergeCell ref="L60:M60"/>
    <mergeCell ref="L61:M61"/>
    <mergeCell ref="L62:M62"/>
    <mergeCell ref="L63:M63"/>
    <mergeCell ref="L55:M55"/>
    <mergeCell ref="B147:N147"/>
    <mergeCell ref="B149:N149"/>
    <mergeCell ref="B151:N151"/>
    <mergeCell ref="B153:N153"/>
    <mergeCell ref="B155:N155"/>
    <mergeCell ref="B157:N157"/>
    <mergeCell ref="B161:J161"/>
    <mergeCell ref="B19:L19"/>
    <mergeCell ref="B21:L21"/>
    <mergeCell ref="B24:K24"/>
    <mergeCell ref="B30:K30"/>
    <mergeCell ref="F131:L131"/>
    <mergeCell ref="F132:L132"/>
    <mergeCell ref="F133:L133"/>
    <mergeCell ref="F134:L134"/>
    <mergeCell ref="F135:L135"/>
    <mergeCell ref="F141:L141"/>
    <mergeCell ref="F142:L142"/>
    <mergeCell ref="F143:L143"/>
    <mergeCell ref="F144:L144"/>
    <mergeCell ref="B134:E134"/>
    <mergeCell ref="B135:E135"/>
    <mergeCell ref="B137:N137"/>
    <mergeCell ref="B139:N139"/>
    <mergeCell ref="B4:D4"/>
    <mergeCell ref="B36:K36"/>
    <mergeCell ref="B42:K42"/>
    <mergeCell ref="B47:K47"/>
    <mergeCell ref="B6:D6"/>
    <mergeCell ref="B9:D9"/>
    <mergeCell ref="E15:G15"/>
    <mergeCell ref="F122:M122"/>
    <mergeCell ref="F123:M123"/>
    <mergeCell ref="G12:N13"/>
    <mergeCell ref="L115:M115"/>
    <mergeCell ref="L116:M116"/>
    <mergeCell ref="L117:M117"/>
    <mergeCell ref="L118:M118"/>
    <mergeCell ref="L119:M119"/>
    <mergeCell ref="L120:M120"/>
    <mergeCell ref="L26:M26"/>
    <mergeCell ref="L27:M27"/>
    <mergeCell ref="L28:M28"/>
    <mergeCell ref="L32:M32"/>
    <mergeCell ref="L33:M33"/>
    <mergeCell ref="L34:M34"/>
    <mergeCell ref="L38:M38"/>
    <mergeCell ref="L39:M39"/>
    <mergeCell ref="I159:J159"/>
    <mergeCell ref="I2:O2"/>
    <mergeCell ref="L93:M93"/>
    <mergeCell ref="L94:M94"/>
    <mergeCell ref="L95:M95"/>
    <mergeCell ref="L96:M96"/>
    <mergeCell ref="L97:M97"/>
    <mergeCell ref="L98:M98"/>
    <mergeCell ref="L99:M99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108:M108"/>
    <mergeCell ref="L109:M109"/>
    <mergeCell ref="L110:M110"/>
    <mergeCell ref="L111:M111"/>
    <mergeCell ref="L112:M112"/>
    <mergeCell ref="L113:M113"/>
    <mergeCell ref="L114:M114"/>
    <mergeCell ref="B10:D10"/>
    <mergeCell ref="B8:D8"/>
    <mergeCell ref="L78:M78"/>
    <mergeCell ref="L79:M79"/>
    <mergeCell ref="L80:M80"/>
    <mergeCell ref="L81:M81"/>
    <mergeCell ref="L82:M82"/>
    <mergeCell ref="L83:M83"/>
    <mergeCell ref="L84:M84"/>
    <mergeCell ref="L69:M69"/>
    <mergeCell ref="L70:M70"/>
    <mergeCell ref="L71:M71"/>
    <mergeCell ref="L72:M72"/>
    <mergeCell ref="L73:M73"/>
    <mergeCell ref="L74:M74"/>
    <mergeCell ref="L75:M75"/>
    <mergeCell ref="B11:D12"/>
    <mergeCell ref="L57:M57"/>
    <mergeCell ref="L58:M58"/>
    <mergeCell ref="L59:M59"/>
  </mergeCells>
  <pageMargins left="0.7" right="0.7" top="0.75" bottom="0.75" header="0.3" footer="0.3"/>
  <pageSetup paperSize="9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1224 N.Toruń Przemysław Karczewski</cp:lastModifiedBy>
  <dcterms:created xsi:type="dcterms:W3CDTF">2024-10-09T10:02:07Z</dcterms:created>
  <dcterms:modified xsi:type="dcterms:W3CDTF">2024-10-11T11:43:37Z</dcterms:modified>
</cp:coreProperties>
</file>