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11" windowWidth="18960" windowHeight="9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<sst xmlns="http://schemas.openxmlformats.org/spreadsheetml/2006/main" count="24" uniqueCount="15">
  <si>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wartość</t>
  </si>
  <si>
    <t>bilety okresowe</t>
  </si>
  <si>
    <t>automaty stacjonarne mennica (10 szt.)</t>
  </si>
  <si>
    <t>w tym kartą</t>
  </si>
  <si>
    <t xml:space="preserve">ilość </t>
  </si>
  <si>
    <t>łączna</t>
  </si>
  <si>
    <t>automaty stacjonarne ASEC (10 szt. )</t>
  </si>
  <si>
    <t>% kartą</t>
  </si>
  <si>
    <t>automaty mobilne (63 szt)</t>
  </si>
  <si>
    <t>bilety jednoprzejazdowe i czasowe</t>
  </si>
  <si>
    <t>automaty stacjonarne mera (15 szt - UWAGA! brak obsługi banknotów)</t>
  </si>
  <si>
    <t>automaty mobilne  - tylko sprzedaz gotowkowa (218 szt.)</t>
  </si>
  <si>
    <t xml:space="preserve">Załącznik nr 2  do OPZ </t>
  </si>
  <si>
    <t>SPRZEDAŻ BILETÓW W AUTOMATACH Z UWZGLĘDNIENIEM SPOSOBÓW PŁATNOŚCI w- 2019r.</t>
  </si>
  <si>
    <t>sprzedaż biletów w automatach z uwzględnieniem sposobów płatnoście w 2019r.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</si>
</sst>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\ &quot;zł&quot;"/>
    <numFmt numFmtId="165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9" fontId="0" fillId="0" borderId="0" xfId="54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9" fontId="41" fillId="33" borderId="10" xfId="54" applyFont="1" applyFill="1" applyBorder="1" applyAlignment="1">
      <alignment/>
    </xf>
    <xf numFmtId="44" fontId="41" fillId="33" borderId="10" xfId="60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9" fontId="0" fillId="33" borderId="10" xfId="54" applyFont="1" applyFill="1" applyBorder="1" applyAlignment="1">
      <alignment/>
    </xf>
    <xf numFmtId="44" fontId="0" fillId="33" borderId="10" xfId="60" applyFont="1" applyFill="1" applyBorder="1" applyAlignment="1">
      <alignment/>
    </xf>
    <xf numFmtId="3" fontId="0" fillId="0" borderId="10" xfId="0" applyNumberForma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44" fontId="3" fillId="33" borderId="10" xfId="60" applyFont="1" applyFill="1" applyBorder="1" applyAlignment="1">
      <alignment/>
    </xf>
    <xf numFmtId="0" fontId="41" fillId="34" borderId="11" xfId="0" applyFont="1" applyFill="1" applyBorder="1" applyAlignment="1">
      <alignment horizontal="left"/>
    </xf>
    <xf numFmtId="0" fontId="41" fillId="34" borderId="12" xfId="0" applyFont="1" applyFill="1" applyBorder="1" applyAlignment="1">
      <alignment horizontal="left"/>
    </xf>
    <xf numFmtId="0" fontId="41" fillId="34" borderId="13" xfId="0" applyFont="1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5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7">
      <selection activeCell="E26" sqref="E26"/>
    </sheetView>
  </sheetViews>
  <sheetFormatPr defaultColWidth="8.796875" defaultRowHeight="14.25"/>
  <cols>
    <col min="1" max="1" width="51.5" style="0" customWidth="1"/>
    <col min="2" max="2" width="10.69921875" style="0" customWidth="1"/>
    <col min="3" max="3" width="10" style="0" customWidth="1"/>
    <col min="4" max="4" width="8.3984375" style="0" customWidth="1"/>
    <col min="5" max="6" width="14.69921875" style="0" bestFit="1" customWidth="1"/>
    <col min="7" max="7" width="7" style="0" bestFit="1" customWidth="1"/>
    <col min="9" max="9" width="14.69921875" style="0" bestFit="1" customWidth="1"/>
  </cols>
  <sheetData>
    <row r="1" ht="14.25">
      <c r="G1" s="16" t="s">
        <v>12</v>
      </c>
    </row>
    <row r="2" ht="14.25">
      <c r="G2" s="16" t="s">
        <v>14</v>
      </c>
    </row>
    <row r="5" spans="1:7" ht="15">
      <c r="A5" s="25" t="s">
        <v>13</v>
      </c>
      <c r="B5" s="25"/>
      <c r="C5" s="25"/>
      <c r="D5" s="25"/>
      <c r="E5" s="25"/>
      <c r="F5" s="25"/>
      <c r="G5" s="25"/>
    </row>
    <row r="6" spans="1:7" ht="15">
      <c r="A6" s="2"/>
      <c r="B6" s="2"/>
      <c r="C6" s="2"/>
      <c r="D6" s="2"/>
      <c r="E6" s="2"/>
      <c r="F6" s="2"/>
      <c r="G6" s="2"/>
    </row>
    <row r="7" spans="1:7" ht="14.25">
      <c r="A7" s="4"/>
      <c r="B7" s="24" t="s">
        <v>4</v>
      </c>
      <c r="C7" s="24"/>
      <c r="D7" s="24"/>
      <c r="E7" s="24" t="s">
        <v>0</v>
      </c>
      <c r="F7" s="24"/>
      <c r="G7" s="24"/>
    </row>
    <row r="8" spans="1:7" ht="14.25">
      <c r="A8" s="15"/>
      <c r="B8" s="6" t="s">
        <v>5</v>
      </c>
      <c r="C8" s="6" t="s">
        <v>3</v>
      </c>
      <c r="D8" s="6" t="s">
        <v>7</v>
      </c>
      <c r="E8" s="6" t="s">
        <v>5</v>
      </c>
      <c r="F8" s="6" t="s">
        <v>3</v>
      </c>
      <c r="G8" s="6" t="s">
        <v>7</v>
      </c>
    </row>
    <row r="9" spans="1:7" ht="14.25">
      <c r="A9" s="21" t="s">
        <v>2</v>
      </c>
      <c r="B9" s="22"/>
      <c r="C9" s="22"/>
      <c r="D9" s="22"/>
      <c r="E9" s="22"/>
      <c r="F9" s="22"/>
      <c r="G9" s="23"/>
    </row>
    <row r="10" spans="1:7" ht="14.25">
      <c r="A10" s="5" t="s">
        <v>1</v>
      </c>
      <c r="B10" s="7">
        <v>25145</v>
      </c>
      <c r="C10" s="7">
        <v>18014</v>
      </c>
      <c r="D10" s="8">
        <f>C10/B10</f>
        <v>0.7164048518592165</v>
      </c>
      <c r="E10" s="9">
        <v>2233140.5</v>
      </c>
      <c r="F10" s="9">
        <v>1661129.5</v>
      </c>
      <c r="G10" s="8">
        <f>F10/E10</f>
        <v>0.743853555116662</v>
      </c>
    </row>
    <row r="11" spans="1:7" ht="14.25">
      <c r="A11" s="5" t="s">
        <v>9</v>
      </c>
      <c r="B11" s="7">
        <v>750656</v>
      </c>
      <c r="C11" s="7">
        <v>256781</v>
      </c>
      <c r="D11" s="8">
        <f>C11/B11</f>
        <v>0.34207546466024386</v>
      </c>
      <c r="E11" s="9">
        <v>1928974.5</v>
      </c>
      <c r="F11" s="9">
        <v>698982</v>
      </c>
      <c r="G11" s="8">
        <f>F11/E11</f>
        <v>0.3623593780011089</v>
      </c>
    </row>
    <row r="12" spans="1:9" ht="14.25">
      <c r="A12" s="21" t="s">
        <v>10</v>
      </c>
      <c r="B12" s="22"/>
      <c r="C12" s="22"/>
      <c r="D12" s="22"/>
      <c r="E12" s="22"/>
      <c r="F12" s="22"/>
      <c r="G12" s="23"/>
      <c r="I12" s="1"/>
    </row>
    <row r="13" spans="1:7" ht="14.25">
      <c r="A13" s="5" t="s">
        <v>1</v>
      </c>
      <c r="B13" s="7">
        <v>24681</v>
      </c>
      <c r="C13" s="7">
        <v>24553</v>
      </c>
      <c r="D13" s="8">
        <f>C13/B13</f>
        <v>0.9948138243993355</v>
      </c>
      <c r="E13" s="9">
        <v>2286906.5</v>
      </c>
      <c r="F13" s="9">
        <v>2281838.5</v>
      </c>
      <c r="G13" s="8">
        <f>F13/E13</f>
        <v>0.9977839059008315</v>
      </c>
    </row>
    <row r="14" spans="1:9" ht="14.25">
      <c r="A14" s="5" t="s">
        <v>9</v>
      </c>
      <c r="B14" s="18">
        <v>804607</v>
      </c>
      <c r="C14" s="7">
        <v>403585</v>
      </c>
      <c r="D14" s="8">
        <f>C14/B14</f>
        <v>0.5015927030214751</v>
      </c>
      <c r="E14" s="9">
        <v>2135201.1</v>
      </c>
      <c r="F14" s="9">
        <v>1039192.2300000001</v>
      </c>
      <c r="G14" s="8">
        <f>F14/E14</f>
        <v>0.48669524851780943</v>
      </c>
      <c r="I14" s="17"/>
    </row>
    <row r="15" spans="1:9" ht="14.25">
      <c r="A15" s="21" t="s">
        <v>6</v>
      </c>
      <c r="B15" s="22"/>
      <c r="C15" s="22"/>
      <c r="D15" s="22"/>
      <c r="E15" s="22"/>
      <c r="F15" s="22"/>
      <c r="G15" s="23"/>
      <c r="I15" s="17"/>
    </row>
    <row r="16" spans="1:7" ht="14.25">
      <c r="A16" s="5" t="s">
        <v>1</v>
      </c>
      <c r="B16" s="10">
        <v>20653</v>
      </c>
      <c r="C16" s="10">
        <v>13416</v>
      </c>
      <c r="D16" s="8">
        <f>C16/B16</f>
        <v>0.6495908584709243</v>
      </c>
      <c r="E16" s="20">
        <v>1857980</v>
      </c>
      <c r="F16" s="9">
        <v>1258760.5</v>
      </c>
      <c r="G16" s="8">
        <f>F16/E16</f>
        <v>0.6774887243135017</v>
      </c>
    </row>
    <row r="17" spans="1:9" ht="14.25">
      <c r="A17" s="5" t="s">
        <v>9</v>
      </c>
      <c r="B17" s="10">
        <v>560975</v>
      </c>
      <c r="C17" s="10">
        <v>223432</v>
      </c>
      <c r="D17" s="8">
        <f>C17/B17</f>
        <v>0.398292259013325</v>
      </c>
      <c r="E17" s="9">
        <v>1505953</v>
      </c>
      <c r="F17" s="9">
        <v>704280.1000000046</v>
      </c>
      <c r="G17" s="8">
        <f>F17/E17</f>
        <v>0.467664063885131</v>
      </c>
      <c r="I17" s="17"/>
    </row>
    <row r="18" spans="1:7" ht="14.25">
      <c r="A18" s="21" t="s">
        <v>8</v>
      </c>
      <c r="B18" s="22"/>
      <c r="C18" s="22"/>
      <c r="D18" s="22"/>
      <c r="E18" s="22"/>
      <c r="F18" s="22"/>
      <c r="G18" s="23"/>
    </row>
    <row r="19" spans="1:9" ht="14.25">
      <c r="A19" s="5" t="s">
        <v>9</v>
      </c>
      <c r="B19" s="7">
        <f>456508+309419</f>
        <v>765927</v>
      </c>
      <c r="C19" s="7">
        <f>150610+107017</f>
        <v>257627</v>
      </c>
      <c r="D19" s="8">
        <f>C19/B19</f>
        <v>0.3363597314104347</v>
      </c>
      <c r="E19" s="9">
        <f>1106084.9+761367</f>
        <v>1867451.9</v>
      </c>
      <c r="F19" s="9">
        <f>386991.4+278680.6</f>
        <v>665672</v>
      </c>
      <c r="G19" s="12">
        <f>F19/E19</f>
        <v>0.35646005126022257</v>
      </c>
      <c r="I19" s="3"/>
    </row>
    <row r="20" spans="1:7" ht="14.25">
      <c r="A20" s="21" t="s">
        <v>11</v>
      </c>
      <c r="B20" s="22"/>
      <c r="C20" s="22"/>
      <c r="D20" s="22"/>
      <c r="E20" s="22"/>
      <c r="F20" s="22"/>
      <c r="G20" s="23"/>
    </row>
    <row r="21" spans="1:7" ht="14.25">
      <c r="A21" s="5" t="s">
        <v>9</v>
      </c>
      <c r="B21" s="14">
        <f>3005290-B19</f>
        <v>2239363</v>
      </c>
      <c r="C21" s="11">
        <v>0</v>
      </c>
      <c r="D21" s="12">
        <v>0</v>
      </c>
      <c r="E21" s="9">
        <f>7234744.2-E19</f>
        <v>5367292.300000001</v>
      </c>
      <c r="F21" s="13">
        <v>0</v>
      </c>
      <c r="G21" s="12">
        <v>0</v>
      </c>
    </row>
    <row r="24" ht="14.25">
      <c r="B24" s="19"/>
    </row>
    <row r="25" spans="2:5" ht="14.25">
      <c r="B25" s="19"/>
      <c r="E25" s="17"/>
    </row>
    <row r="26" spans="2:5" ht="14.25">
      <c r="B26" s="19"/>
      <c r="E26" s="17"/>
    </row>
  </sheetData>
  <sheetProtection/>
  <mergeCells count="8">
    <mergeCell ref="A20:G20"/>
    <mergeCell ref="B7:D7"/>
    <mergeCell ref="E7:G7"/>
    <mergeCell ref="A5:G5"/>
    <mergeCell ref="A9:G9"/>
    <mergeCell ref="A12:G12"/>
    <mergeCell ref="A15:G15"/>
    <mergeCell ref="A18:G18"/>
  </mergeCells>
  <printOptions/>
  <pageMargins left="0.7" right="0.7" top="0.75" bottom="0.75" header="0.3" footer="0.3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ksiwy</cp:lastModifiedBy>
  <cp:lastPrinted>2020-05-18T09:58:21Z</cp:lastPrinted>
  <dcterms:created xsi:type="dcterms:W3CDTF">2014-02-12T09:57:58Z</dcterms:created>
  <dcterms:modified xsi:type="dcterms:W3CDTF">2020-07-07T08:15:41Z</dcterms:modified>
  <cp:category/>
  <cp:version/>
  <cp:contentType/>
  <cp:contentStatus/>
</cp:coreProperties>
</file>