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zys\Desktop\AKCJA ZIMA\ZIMA 2024 2025\Postępowanie przetargowe - wybór podwykonawcy\"/>
    </mc:Choice>
  </mc:AlternateContent>
  <xr:revisionPtr revIDLastSave="0" documentId="13_ncr:1_{5DEBD379-BDD8-4BB2-BEF7-6E3F5AA4A7E8}" xr6:coauthVersionLast="47" xr6:coauthVersionMax="47" xr10:uidLastSave="{00000000-0000-0000-0000-000000000000}"/>
  <bookViews>
    <workbookView xWindow="28680" yWindow="-120" windowWidth="38640" windowHeight="21240" tabRatio="801" activeTab="4" xr2:uid="{63AA13D9-42E5-44CC-A3B6-DB36CFC29623}"/>
  </bookViews>
  <sheets>
    <sheet name="Babidół Nowiny" sheetId="13" r:id="rId1"/>
    <sheet name="Bielkowo" sheetId="2" r:id="rId2"/>
    <sheet name="Kolbudy" sheetId="15" r:id="rId3"/>
    <sheet name="Łapino" sheetId="17" r:id="rId4"/>
    <sheet name="Podsumowanie" sheetId="12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5" l="1"/>
  <c r="C8" i="2"/>
  <c r="I15" i="13"/>
  <c r="C6" i="12" s="1"/>
  <c r="C14" i="17"/>
  <c r="C9" i="12" s="1"/>
  <c r="C10" i="12" l="1"/>
</calcChain>
</file>

<file path=xl/sharedStrings.xml><?xml version="1.0" encoding="utf-8"?>
<sst xmlns="http://schemas.openxmlformats.org/spreadsheetml/2006/main" count="113" uniqueCount="101">
  <si>
    <t>BABIDÓŁ NOWINY</t>
  </si>
  <si>
    <t xml:space="preserve">L. p. </t>
  </si>
  <si>
    <t>Nazwa ulicy</t>
  </si>
  <si>
    <t>Długość (m)</t>
  </si>
  <si>
    <t>Brzozowy Gaj</t>
  </si>
  <si>
    <t>Jaśminowy Stok</t>
  </si>
  <si>
    <t>Leśny Zakątek</t>
  </si>
  <si>
    <t>Słoneczny Stok do końca w prawo</t>
  </si>
  <si>
    <t>Słoneczny Trakt</t>
  </si>
  <si>
    <t>Tęczowa Polana</t>
  </si>
  <si>
    <t>Zaciszne Wzgórze</t>
  </si>
  <si>
    <t>Zielona Dolina, tak jak zabudowania</t>
  </si>
  <si>
    <t>boczna od ul. Słoneczny Trakt, ul. Krucza</t>
  </si>
  <si>
    <t>droga od drogi wojewódzkiej 221 do pętli autobusowej wraz z pętlą</t>
  </si>
  <si>
    <t>BIELKOWO</t>
  </si>
  <si>
    <t>Górna</t>
  </si>
  <si>
    <t>Krótka</t>
  </si>
  <si>
    <t>Na Skarpie</t>
  </si>
  <si>
    <t>Lawendowa</t>
  </si>
  <si>
    <t>KOLBUDY</t>
  </si>
  <si>
    <t>Boczna</t>
  </si>
  <si>
    <t>Borowikowa</t>
  </si>
  <si>
    <t>Bukowskiego i przed pocztą w prawo do ul. Promiennej</t>
  </si>
  <si>
    <t>Chabrowa</t>
  </si>
  <si>
    <t>Dolina Staw  (w lewo od Nowińskiej, tak jak do Poziomkowej)</t>
  </si>
  <si>
    <t>Leśna</t>
  </si>
  <si>
    <t>Łukowa</t>
  </si>
  <si>
    <t>Młyńska i dojazd do p. Naliwajka</t>
  </si>
  <si>
    <t>Modrzewiowa</t>
  </si>
  <si>
    <t>Mostowa od Przemysłowej do mostku</t>
  </si>
  <si>
    <t>Na Piaskach</t>
  </si>
  <si>
    <t>Na Wzgórzu</t>
  </si>
  <si>
    <t>Nagórskiego wraz z pętlą autobusową</t>
  </si>
  <si>
    <t>Nowińska</t>
  </si>
  <si>
    <t>Oliwkowa</t>
  </si>
  <si>
    <t>Opieńkowa</t>
  </si>
  <si>
    <t>Osiedle Leśników</t>
  </si>
  <si>
    <t>Osiedlowa</t>
  </si>
  <si>
    <t>Pl. Kaszubski (droga, odcinek przy rynku)</t>
  </si>
  <si>
    <t>Poziomkowa</t>
  </si>
  <si>
    <t>Przedszkolna</t>
  </si>
  <si>
    <t>Raduńska</t>
  </si>
  <si>
    <t>Reknicka</t>
  </si>
  <si>
    <t>Rodzinna</t>
  </si>
  <si>
    <t>Skrzatów</t>
  </si>
  <si>
    <t>Spacerowa</t>
  </si>
  <si>
    <t>Szafranowa</t>
  </si>
  <si>
    <t>Świerkowa</t>
  </si>
  <si>
    <t>Topolowa</t>
  </si>
  <si>
    <t>Trzy Dęby</t>
  </si>
  <si>
    <t>Tysiąclecia</t>
  </si>
  <si>
    <t>Ukośna</t>
  </si>
  <si>
    <t>Ważnego</t>
  </si>
  <si>
    <t>Wędkarska</t>
  </si>
  <si>
    <t>Widokowa</t>
  </si>
  <si>
    <t>Wyżynna i w prawo od Wyżynnej naprzeciwko Na Skarpie do nr 8 (dz. 89/5)</t>
  </si>
  <si>
    <t>boczne od Pl. Kaszubskiego za Ośrodkiem Zdrowia i pod starą pocztę</t>
  </si>
  <si>
    <t>pierwsza w lewo od Tysiąclecia pod garaże i ostatnia w lewo pod śmietniki</t>
  </si>
  <si>
    <t>Mirabelkowa</t>
  </si>
  <si>
    <t>ŁAPINO</t>
  </si>
  <si>
    <t>Kmicica, na końcu w lewo i w prawo, tak jak zabudowania</t>
  </si>
  <si>
    <t>Rocha Kowalskiego</t>
  </si>
  <si>
    <t>Sapiehy i odcinek w prawo do końca</t>
  </si>
  <si>
    <t>Sienkiewicza od Przemysłowej wraz z pętlą</t>
  </si>
  <si>
    <t xml:space="preserve">Zagłoby  </t>
  </si>
  <si>
    <t>droga za dawną „gumówką” w prawo i w prawo</t>
  </si>
  <si>
    <t>L.P.</t>
  </si>
  <si>
    <t>SOŁECTWO</t>
  </si>
  <si>
    <t>DŁUGOŚĆ</t>
  </si>
  <si>
    <t>1.</t>
  </si>
  <si>
    <t>Babidół Nowiny</t>
  </si>
  <si>
    <t>2.</t>
  </si>
  <si>
    <t>3.</t>
  </si>
  <si>
    <t>Bielkowo</t>
  </si>
  <si>
    <t>4.</t>
  </si>
  <si>
    <t>Kolbudy</t>
  </si>
  <si>
    <t>Łapino</t>
  </si>
  <si>
    <t>RAZEM (m)</t>
  </si>
  <si>
    <t>Bukowy Jar</t>
  </si>
  <si>
    <t>Maślakowa</t>
  </si>
  <si>
    <t xml:space="preserve">                                      </t>
  </si>
  <si>
    <t xml:space="preserve"> </t>
  </si>
  <si>
    <t xml:space="preserve">Promienna do nr 97, 99 i kawałek w stronę Lublewa Gd. </t>
  </si>
  <si>
    <t>Miętowa, od Polnej do nr 17b i odnoga do nr 9</t>
  </si>
  <si>
    <t>Laurowa, od Miętowej do nr 12</t>
  </si>
  <si>
    <t xml:space="preserve">Truskawkowa dookoła i odnoga do nr 8 </t>
  </si>
  <si>
    <t>Wojska Polskiego i odnoga do nr 11 i odnoga do nr 23</t>
  </si>
  <si>
    <t>Zielna od 221 do nr 27 i odnoga do nr 9</t>
  </si>
  <si>
    <t>Złota, tak jak zabudowania</t>
  </si>
  <si>
    <t>Tartaczna do końca (Os. Nauczyciel.) i boczna tak jak do nr 23a</t>
  </si>
  <si>
    <t>boczna od Przemysłowej, dojazd do nr 13, 19 i wzdłuż nr 15 (w kierunku Amar)</t>
  </si>
  <si>
    <t xml:space="preserve">Polna do końcaodnoga do nr 9, 13, odnoga do nr 61b, </t>
  </si>
  <si>
    <t>droga boczna od Sienkiewicza za przystankiem w lewo do nr 5</t>
  </si>
  <si>
    <t>droga boczna od Sienkiewicza w lewo i w prawo do nr 33</t>
  </si>
  <si>
    <t>Mrozów</t>
  </si>
  <si>
    <t>Lukrecjowa</t>
  </si>
  <si>
    <t>Porannych Mgieł i dalej Cedrowa do Kolbud</t>
  </si>
  <si>
    <t>WYKAZ DRÓG DO ZIMOWEGO UTRZYMANIA</t>
  </si>
  <si>
    <t>Wołodyjowskiego od zabudowań na górze do dawnej „papierni”</t>
  </si>
  <si>
    <t>Rzeczna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</si>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</sst>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4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8"/>
      <color theme="4" tint="-0.249977111117893"/>
      <name val="Calibri"/>
      <family val="2"/>
      <scheme val="minor"/>
    </font>
    <font>
      <sz val="11"/>
      <name val="Calibri"/>
      <family val="2"/>
      <charset val="238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0" fontId="8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3" fontId="1" fillId="0" borderId="23" xfId="0" applyNumberFormat="1" applyFont="1" applyBorder="1" applyAlignment="1">
      <alignment horizontal="center"/>
    </xf>
    <xf numFmtId="3" fontId="0" fillId="0" borderId="0" xfId="0" applyNumberFormat="1"/>
    <xf numFmtId="3" fontId="4" fillId="0" borderId="12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0" xfId="0" applyFont="1"/>
    <xf numFmtId="0" fontId="14" fillId="0" borderId="4" xfId="0" applyFont="1" applyBorder="1" applyAlignment="1">
      <alignment horizontal="center"/>
    </xf>
    <xf numFmtId="3" fontId="14" fillId="0" borderId="6" xfId="0" applyNumberFormat="1" applyFont="1" applyBorder="1" applyAlignment="1">
      <alignment horizontal="center"/>
    </xf>
    <xf numFmtId="3" fontId="14" fillId="0" borderId="15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3" fontId="15" fillId="0" borderId="6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9" fillId="0" borderId="8" xfId="0" applyFont="1" applyBorder="1" applyAlignment="1">
      <alignment vertic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14" fillId="0" borderId="5" xfId="0" applyFont="1" applyBorder="1" applyAlignment="1">
      <alignment horizontal="center"/>
    </xf>
    <xf numFmtId="0" fontId="9" fillId="0" borderId="22" xfId="0" applyFont="1" applyBorder="1" applyAlignment="1">
      <alignment vertical="center"/>
    </xf>
    <xf numFmtId="0" fontId="14" fillId="0" borderId="5" xfId="0" applyFont="1" applyBorder="1"/>
    <xf numFmtId="0" fontId="9" fillId="0" borderId="21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3" fontId="9" fillId="0" borderId="11" xfId="0" applyNumberFormat="1" applyFont="1" applyBorder="1" applyAlignment="1">
      <alignment horizontal="right"/>
    </xf>
    <xf numFmtId="3" fontId="9" fillId="0" borderId="20" xfId="0" applyNumberFormat="1" applyFont="1" applyBorder="1" applyAlignment="1">
      <alignment horizontal="right"/>
    </xf>
    <xf numFmtId="3" fontId="11" fillId="0" borderId="11" xfId="0" applyNumberFormat="1" applyFont="1" applyBorder="1" applyAlignment="1">
      <alignment horizontal="right"/>
    </xf>
    <xf numFmtId="3" fontId="9" fillId="0" borderId="25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center" vertical="center"/>
    </xf>
    <xf numFmtId="0" fontId="11" fillId="0" borderId="12" xfId="0" quotePrefix="1" applyFont="1" applyBorder="1" applyAlignment="1">
      <alignment vertical="center"/>
    </xf>
    <xf numFmtId="0" fontId="11" fillId="0" borderId="12" xfId="0" quotePrefix="1" applyFont="1" applyBorder="1" applyAlignment="1">
      <alignment horizontal="left" vertical="center"/>
    </xf>
    <xf numFmtId="3" fontId="12" fillId="0" borderId="12" xfId="0" applyNumberFormat="1" applyFont="1" applyBorder="1" applyAlignment="1">
      <alignment horizontal="center" vertical="center"/>
    </xf>
    <xf numFmtId="3" fontId="11" fillId="0" borderId="11" xfId="0" quotePrefix="1" applyNumberFormat="1" applyFont="1" applyBorder="1" applyAlignment="1">
      <alignment horizontal="center" vertical="center"/>
    </xf>
    <xf numFmtId="0" fontId="11" fillId="0" borderId="12" xfId="0" applyFont="1" applyBorder="1"/>
    <xf numFmtId="0" fontId="9" fillId="0" borderId="12" xfId="0" applyFont="1" applyBorder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7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4" fillId="0" borderId="16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10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279FC-D521-4357-B714-702A765DD44E}">
  <sheetPr>
    <pageSetUpPr fitToPage="1"/>
  </sheetPr>
  <dimension ref="A2:I15"/>
  <sheetViews>
    <sheetView workbookViewId="0">
      <selection activeCell="A16" sqref="A16"/>
    </sheetView>
  </sheetViews>
  <sheetFormatPr defaultRowHeight="15" x14ac:dyDescent="0.25"/>
  <cols>
    <col min="8" max="8" width="8.42578125" customWidth="1"/>
    <col min="9" max="9" width="13.28515625" style="1" customWidth="1"/>
  </cols>
  <sheetData>
    <row r="2" spans="1:9" ht="15.75" thickBot="1" x14ac:dyDescent="0.3"/>
    <row r="3" spans="1:9" ht="19.5" thickBot="1" x14ac:dyDescent="0.3">
      <c r="A3" s="38" t="s">
        <v>0</v>
      </c>
      <c r="B3" s="39"/>
      <c r="C3" s="39"/>
      <c r="D3" s="39"/>
      <c r="E3" s="39"/>
      <c r="F3" s="39"/>
      <c r="G3" s="39"/>
      <c r="H3" s="39"/>
      <c r="I3" s="40"/>
    </row>
    <row r="4" spans="1:9" x14ac:dyDescent="0.25">
      <c r="A4" s="15" t="s">
        <v>1</v>
      </c>
      <c r="B4" s="41" t="s">
        <v>2</v>
      </c>
      <c r="C4" s="42"/>
      <c r="D4" s="42"/>
      <c r="E4" s="42"/>
      <c r="F4" s="42"/>
      <c r="G4" s="42"/>
      <c r="H4" s="42"/>
      <c r="I4" s="16" t="s">
        <v>3</v>
      </c>
    </row>
    <row r="5" spans="1:9" x14ac:dyDescent="0.25">
      <c r="A5" s="17">
        <v>1</v>
      </c>
      <c r="B5" s="36" t="s">
        <v>4</v>
      </c>
      <c r="C5" s="37"/>
      <c r="D5" s="37"/>
      <c r="E5" s="37"/>
      <c r="F5" s="37"/>
      <c r="G5" s="37"/>
      <c r="H5" s="37"/>
      <c r="I5" s="29">
        <v>230</v>
      </c>
    </row>
    <row r="6" spans="1:9" x14ac:dyDescent="0.25">
      <c r="A6" s="17">
        <v>2</v>
      </c>
      <c r="B6" s="36" t="s">
        <v>5</v>
      </c>
      <c r="C6" s="37"/>
      <c r="D6" s="37"/>
      <c r="E6" s="37"/>
      <c r="F6" s="37"/>
      <c r="G6" s="37"/>
      <c r="H6" s="37"/>
      <c r="I6" s="29">
        <v>290</v>
      </c>
    </row>
    <row r="7" spans="1:9" x14ac:dyDescent="0.25">
      <c r="A7" s="17">
        <v>3</v>
      </c>
      <c r="B7" s="36" t="s">
        <v>6</v>
      </c>
      <c r="C7" s="37"/>
      <c r="D7" s="37"/>
      <c r="E7" s="37"/>
      <c r="F7" s="37"/>
      <c r="G7" s="37"/>
      <c r="H7" s="37"/>
      <c r="I7" s="29">
        <v>400</v>
      </c>
    </row>
    <row r="8" spans="1:9" x14ac:dyDescent="0.25">
      <c r="A8" s="17">
        <v>4</v>
      </c>
      <c r="B8" s="36" t="s">
        <v>7</v>
      </c>
      <c r="C8" s="37"/>
      <c r="D8" s="37"/>
      <c r="E8" s="37"/>
      <c r="F8" s="37"/>
      <c r="G8" s="37"/>
      <c r="H8" s="37"/>
      <c r="I8" s="29">
        <v>190</v>
      </c>
    </row>
    <row r="9" spans="1:9" x14ac:dyDescent="0.25">
      <c r="A9" s="17">
        <v>5</v>
      </c>
      <c r="B9" s="36" t="s">
        <v>8</v>
      </c>
      <c r="C9" s="37"/>
      <c r="D9" s="37"/>
      <c r="E9" s="37"/>
      <c r="F9" s="37"/>
      <c r="G9" s="37"/>
      <c r="H9" s="37"/>
      <c r="I9" s="29">
        <v>550</v>
      </c>
    </row>
    <row r="10" spans="1:9" x14ac:dyDescent="0.25">
      <c r="A10" s="17">
        <v>6</v>
      </c>
      <c r="B10" s="36" t="s">
        <v>9</v>
      </c>
      <c r="C10" s="37"/>
      <c r="D10" s="37"/>
      <c r="E10" s="37"/>
      <c r="F10" s="37"/>
      <c r="G10" s="37"/>
      <c r="H10" s="37"/>
      <c r="I10" s="29">
        <v>530</v>
      </c>
    </row>
    <row r="11" spans="1:9" x14ac:dyDescent="0.25">
      <c r="A11" s="17">
        <v>7</v>
      </c>
      <c r="B11" s="36" t="s">
        <v>10</v>
      </c>
      <c r="C11" s="37"/>
      <c r="D11" s="37"/>
      <c r="E11" s="37"/>
      <c r="F11" s="37"/>
      <c r="G11" s="37"/>
      <c r="H11" s="37"/>
      <c r="I11" s="29">
        <v>300</v>
      </c>
    </row>
    <row r="12" spans="1:9" x14ac:dyDescent="0.25">
      <c r="A12" s="17">
        <v>8</v>
      </c>
      <c r="B12" s="36" t="s">
        <v>11</v>
      </c>
      <c r="C12" s="37"/>
      <c r="D12" s="37"/>
      <c r="E12" s="37"/>
      <c r="F12" s="37"/>
      <c r="G12" s="37"/>
      <c r="H12" s="37"/>
      <c r="I12" s="29">
        <v>500</v>
      </c>
    </row>
    <row r="13" spans="1:9" x14ac:dyDescent="0.25">
      <c r="A13" s="17">
        <v>9</v>
      </c>
      <c r="B13" s="43" t="s">
        <v>12</v>
      </c>
      <c r="C13" s="44"/>
      <c r="D13" s="44"/>
      <c r="E13" s="44"/>
      <c r="F13" s="44"/>
      <c r="G13" s="44"/>
      <c r="H13" s="45"/>
      <c r="I13" s="29">
        <v>150</v>
      </c>
    </row>
    <row r="14" spans="1:9" x14ac:dyDescent="0.25">
      <c r="A14" s="17">
        <v>10</v>
      </c>
      <c r="B14" s="36" t="s">
        <v>13</v>
      </c>
      <c r="C14" s="37"/>
      <c r="D14" s="37"/>
      <c r="E14" s="37"/>
      <c r="F14" s="37"/>
      <c r="G14" s="37"/>
      <c r="H14" s="37"/>
      <c r="I14" s="29">
        <v>670</v>
      </c>
    </row>
    <row r="15" spans="1:9" ht="15.75" thickBot="1" x14ac:dyDescent="0.3">
      <c r="A15" s="46" t="s">
        <v>100</v>
      </c>
      <c r="B15" s="47"/>
      <c r="C15" s="47"/>
      <c r="D15" s="47"/>
      <c r="E15" s="47"/>
      <c r="F15" s="47"/>
      <c r="G15" s="47"/>
      <c r="H15" s="48"/>
      <c r="I15" s="3">
        <f>SUM(I5:I14)</f>
        <v>3810</v>
      </c>
    </row>
  </sheetData>
  <mergeCells count="13">
    <mergeCell ref="B14:H14"/>
    <mergeCell ref="A15:H15"/>
    <mergeCell ref="B9:H9"/>
    <mergeCell ref="B10:H10"/>
    <mergeCell ref="B11:H11"/>
    <mergeCell ref="B12:H12"/>
    <mergeCell ref="B13:H13"/>
    <mergeCell ref="B8:H8"/>
    <mergeCell ref="A3:I3"/>
    <mergeCell ref="B4:H4"/>
    <mergeCell ref="B5:H5"/>
    <mergeCell ref="B6:H6"/>
    <mergeCell ref="B7:H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D26AB-E785-4E35-86A1-4701CB9F6527}">
  <dimension ref="A2:E8"/>
  <sheetViews>
    <sheetView workbookViewId="0">
      <selection activeCell="A3" sqref="A3:C8"/>
    </sheetView>
  </sheetViews>
  <sheetFormatPr defaultRowHeight="15" x14ac:dyDescent="0.25"/>
  <cols>
    <col min="2" max="2" width="67.140625" customWidth="1"/>
    <col min="3" max="3" width="13.42578125" customWidth="1"/>
  </cols>
  <sheetData>
    <row r="2" spans="1:5" ht="15.75" thickBot="1" x14ac:dyDescent="0.3"/>
    <row r="3" spans="1:5" ht="18.75" x14ac:dyDescent="0.3">
      <c r="A3" s="49" t="s">
        <v>14</v>
      </c>
      <c r="B3" s="50"/>
      <c r="C3" s="51"/>
    </row>
    <row r="4" spans="1:5" x14ac:dyDescent="0.25">
      <c r="A4" s="20" t="s">
        <v>1</v>
      </c>
      <c r="B4" s="19" t="s">
        <v>2</v>
      </c>
      <c r="C4" s="31" t="s">
        <v>3</v>
      </c>
    </row>
    <row r="5" spans="1:5" x14ac:dyDescent="0.25">
      <c r="A5" s="2">
        <v>1</v>
      </c>
      <c r="B5" s="33" t="s">
        <v>95</v>
      </c>
      <c r="C5" s="35">
        <v>80</v>
      </c>
    </row>
    <row r="6" spans="1:5" x14ac:dyDescent="0.25">
      <c r="A6" s="2">
        <v>2</v>
      </c>
      <c r="B6" s="32" t="s">
        <v>94</v>
      </c>
      <c r="C6" s="35">
        <v>340</v>
      </c>
    </row>
    <row r="7" spans="1:5" x14ac:dyDescent="0.25">
      <c r="A7" s="2">
        <v>3</v>
      </c>
      <c r="B7" s="32" t="s">
        <v>96</v>
      </c>
      <c r="C7" s="35">
        <v>1700</v>
      </c>
    </row>
    <row r="8" spans="1:5" ht="15.75" thickBot="1" x14ac:dyDescent="0.3">
      <c r="A8" s="52" t="s">
        <v>100</v>
      </c>
      <c r="B8" s="53"/>
      <c r="C8" s="3">
        <f>SUM(C5:C7)</f>
        <v>2120</v>
      </c>
      <c r="E8" s="8"/>
    </row>
  </sheetData>
  <sortState xmlns:xlrd2="http://schemas.microsoft.com/office/spreadsheetml/2017/richdata2" ref="B5:C7">
    <sortCondition ref="B5:B7"/>
  </sortState>
  <mergeCells count="2">
    <mergeCell ref="A3:C3"/>
    <mergeCell ref="A8:B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1DD8C-4F40-461D-8A8B-C7746A9485CE}">
  <dimension ref="A1:M59"/>
  <sheetViews>
    <sheetView topLeftCell="A7" workbookViewId="0">
      <selection activeCell="A60" sqref="A60"/>
    </sheetView>
  </sheetViews>
  <sheetFormatPr defaultRowHeight="15" x14ac:dyDescent="0.25"/>
  <cols>
    <col min="2" max="2" width="68.85546875" customWidth="1"/>
    <col min="3" max="3" width="13" style="1" customWidth="1"/>
  </cols>
  <sheetData>
    <row r="1" spans="1:13" ht="19.5" thickBot="1" x14ac:dyDescent="0.3">
      <c r="A1" s="54" t="s">
        <v>19</v>
      </c>
      <c r="B1" s="55"/>
      <c r="C1" s="56"/>
    </row>
    <row r="2" spans="1:13" x14ac:dyDescent="0.25">
      <c r="A2" s="12" t="s">
        <v>1</v>
      </c>
      <c r="B2" s="24" t="s">
        <v>2</v>
      </c>
      <c r="C2" s="13" t="s">
        <v>3</v>
      </c>
    </row>
    <row r="3" spans="1:13" x14ac:dyDescent="0.25">
      <c r="A3" s="6">
        <v>1</v>
      </c>
      <c r="B3" s="21" t="s">
        <v>20</v>
      </c>
      <c r="C3" s="27">
        <v>80</v>
      </c>
    </row>
    <row r="4" spans="1:13" x14ac:dyDescent="0.25">
      <c r="A4" s="6">
        <v>2</v>
      </c>
      <c r="B4" s="21" t="s">
        <v>21</v>
      </c>
      <c r="C4" s="27">
        <v>140</v>
      </c>
    </row>
    <row r="5" spans="1:13" x14ac:dyDescent="0.25">
      <c r="A5" s="6">
        <v>3</v>
      </c>
      <c r="B5" s="21" t="s">
        <v>22</v>
      </c>
      <c r="C5" s="27">
        <v>470</v>
      </c>
    </row>
    <row r="6" spans="1:13" s="11" customFormat="1" x14ac:dyDescent="0.25">
      <c r="A6" s="6">
        <v>4</v>
      </c>
      <c r="B6" s="18" t="s">
        <v>78</v>
      </c>
      <c r="C6" s="27">
        <v>140</v>
      </c>
    </row>
    <row r="7" spans="1:13" x14ac:dyDescent="0.25">
      <c r="A7" s="6">
        <v>5</v>
      </c>
      <c r="B7" s="21" t="s">
        <v>23</v>
      </c>
      <c r="C7" s="27">
        <v>420</v>
      </c>
      <c r="H7" t="s">
        <v>80</v>
      </c>
      <c r="M7" t="s">
        <v>81</v>
      </c>
    </row>
    <row r="8" spans="1:13" x14ac:dyDescent="0.25">
      <c r="A8" s="6">
        <v>6</v>
      </c>
      <c r="B8" s="18" t="s">
        <v>24</v>
      </c>
      <c r="C8" s="27">
        <v>220</v>
      </c>
    </row>
    <row r="9" spans="1:13" x14ac:dyDescent="0.25">
      <c r="A9" s="6">
        <v>7</v>
      </c>
      <c r="B9" s="21" t="s">
        <v>15</v>
      </c>
      <c r="C9" s="27">
        <v>360</v>
      </c>
    </row>
    <row r="10" spans="1:13" x14ac:dyDescent="0.25">
      <c r="A10" s="6">
        <v>8</v>
      </c>
      <c r="B10" s="21" t="s">
        <v>16</v>
      </c>
      <c r="C10" s="27">
        <v>100</v>
      </c>
    </row>
    <row r="11" spans="1:13" x14ac:dyDescent="0.25">
      <c r="A11" s="6">
        <v>9</v>
      </c>
      <c r="B11" s="21" t="s">
        <v>84</v>
      </c>
      <c r="C11" s="27">
        <v>170</v>
      </c>
    </row>
    <row r="12" spans="1:13" x14ac:dyDescent="0.25">
      <c r="A12" s="6">
        <v>10</v>
      </c>
      <c r="B12" s="21" t="s">
        <v>18</v>
      </c>
      <c r="C12" s="27">
        <v>170</v>
      </c>
    </row>
    <row r="13" spans="1:13" x14ac:dyDescent="0.25">
      <c r="A13" s="6">
        <v>11</v>
      </c>
      <c r="B13" s="21" t="s">
        <v>25</v>
      </c>
      <c r="C13" s="27">
        <v>480</v>
      </c>
    </row>
    <row r="14" spans="1:13" x14ac:dyDescent="0.25">
      <c r="A14" s="6">
        <v>12</v>
      </c>
      <c r="B14" s="21" t="s">
        <v>26</v>
      </c>
      <c r="C14" s="27">
        <v>530</v>
      </c>
    </row>
    <row r="15" spans="1:13" s="11" customFormat="1" x14ac:dyDescent="0.25">
      <c r="A15" s="6">
        <v>13</v>
      </c>
      <c r="B15" s="18" t="s">
        <v>79</v>
      </c>
      <c r="C15" s="27">
        <v>150</v>
      </c>
    </row>
    <row r="16" spans="1:13" x14ac:dyDescent="0.25">
      <c r="A16" s="6">
        <v>14</v>
      </c>
      <c r="B16" s="21" t="s">
        <v>83</v>
      </c>
      <c r="C16" s="27">
        <v>370</v>
      </c>
    </row>
    <row r="17" spans="1:3" s="11" customFormat="1" x14ac:dyDescent="0.25">
      <c r="A17" s="6">
        <v>15</v>
      </c>
      <c r="B17" s="23" t="s">
        <v>58</v>
      </c>
      <c r="C17" s="30">
        <v>200</v>
      </c>
    </row>
    <row r="18" spans="1:3" x14ac:dyDescent="0.25">
      <c r="A18" s="6">
        <v>16</v>
      </c>
      <c r="B18" s="21" t="s">
        <v>27</v>
      </c>
      <c r="C18" s="27">
        <v>740</v>
      </c>
    </row>
    <row r="19" spans="1:3" x14ac:dyDescent="0.25">
      <c r="A19" s="6">
        <v>17</v>
      </c>
      <c r="B19" s="21" t="s">
        <v>28</v>
      </c>
      <c r="C19" s="27">
        <v>160</v>
      </c>
    </row>
    <row r="20" spans="1:3" x14ac:dyDescent="0.25">
      <c r="A20" s="6">
        <v>18</v>
      </c>
      <c r="B20" s="21" t="s">
        <v>29</v>
      </c>
      <c r="C20" s="27">
        <v>130</v>
      </c>
    </row>
    <row r="21" spans="1:3" x14ac:dyDescent="0.25">
      <c r="A21" s="6">
        <v>19</v>
      </c>
      <c r="B21" s="21" t="s">
        <v>30</v>
      </c>
      <c r="C21" s="27">
        <v>250</v>
      </c>
    </row>
    <row r="22" spans="1:3" x14ac:dyDescent="0.25">
      <c r="A22" s="6">
        <v>20</v>
      </c>
      <c r="B22" s="21" t="s">
        <v>17</v>
      </c>
      <c r="C22" s="27">
        <v>280</v>
      </c>
    </row>
    <row r="23" spans="1:3" x14ac:dyDescent="0.25">
      <c r="A23" s="6">
        <v>21</v>
      </c>
      <c r="B23" s="21" t="s">
        <v>31</v>
      </c>
      <c r="C23" s="27">
        <v>170</v>
      </c>
    </row>
    <row r="24" spans="1:3" x14ac:dyDescent="0.25">
      <c r="A24" s="6">
        <v>22</v>
      </c>
      <c r="B24" s="21" t="s">
        <v>32</v>
      </c>
      <c r="C24" s="27">
        <v>350</v>
      </c>
    </row>
    <row r="25" spans="1:3" x14ac:dyDescent="0.25">
      <c r="A25" s="6">
        <v>23</v>
      </c>
      <c r="B25" s="21" t="s">
        <v>33</v>
      </c>
      <c r="C25" s="27">
        <v>970</v>
      </c>
    </row>
    <row r="26" spans="1:3" x14ac:dyDescent="0.25">
      <c r="A26" s="6">
        <v>24</v>
      </c>
      <c r="B26" s="21" t="s">
        <v>34</v>
      </c>
      <c r="C26" s="27">
        <v>200</v>
      </c>
    </row>
    <row r="27" spans="1:3" x14ac:dyDescent="0.25">
      <c r="A27" s="6">
        <v>25</v>
      </c>
      <c r="B27" s="21" t="s">
        <v>35</v>
      </c>
      <c r="C27" s="27">
        <v>110</v>
      </c>
    </row>
    <row r="28" spans="1:3" x14ac:dyDescent="0.25">
      <c r="A28" s="6">
        <v>26</v>
      </c>
      <c r="B28" s="21" t="s">
        <v>36</v>
      </c>
      <c r="C28" s="27">
        <v>400</v>
      </c>
    </row>
    <row r="29" spans="1:3" x14ac:dyDescent="0.25">
      <c r="A29" s="6">
        <v>27</v>
      </c>
      <c r="B29" s="21" t="s">
        <v>37</v>
      </c>
      <c r="C29" s="27">
        <v>120</v>
      </c>
    </row>
    <row r="30" spans="1:3" x14ac:dyDescent="0.25">
      <c r="A30" s="6">
        <v>28</v>
      </c>
      <c r="B30" s="18" t="s">
        <v>38</v>
      </c>
      <c r="C30" s="27">
        <v>130</v>
      </c>
    </row>
    <row r="31" spans="1:3" x14ac:dyDescent="0.25">
      <c r="A31" s="6">
        <v>29</v>
      </c>
      <c r="B31" s="21" t="s">
        <v>91</v>
      </c>
      <c r="C31" s="27">
        <v>2200</v>
      </c>
    </row>
    <row r="32" spans="1:3" x14ac:dyDescent="0.25">
      <c r="A32" s="6">
        <v>30</v>
      </c>
      <c r="B32" s="18" t="s">
        <v>39</v>
      </c>
      <c r="C32" s="27">
        <v>240</v>
      </c>
    </row>
    <row r="33" spans="1:3" s="11" customFormat="1" x14ac:dyDescent="0.25">
      <c r="A33" s="6">
        <v>31</v>
      </c>
      <c r="B33" s="18" t="s">
        <v>82</v>
      </c>
      <c r="C33" s="27">
        <v>280</v>
      </c>
    </row>
    <row r="34" spans="1:3" x14ac:dyDescent="0.25">
      <c r="A34" s="6">
        <v>32</v>
      </c>
      <c r="B34" s="21" t="s">
        <v>40</v>
      </c>
      <c r="C34" s="27">
        <v>530</v>
      </c>
    </row>
    <row r="35" spans="1:3" x14ac:dyDescent="0.25">
      <c r="A35" s="6">
        <v>33</v>
      </c>
      <c r="B35" s="21" t="s">
        <v>41</v>
      </c>
      <c r="C35" s="27">
        <v>140</v>
      </c>
    </row>
    <row r="36" spans="1:3" x14ac:dyDescent="0.25">
      <c r="A36" s="6">
        <v>34</v>
      </c>
      <c r="B36" s="21" t="s">
        <v>42</v>
      </c>
      <c r="C36" s="27">
        <v>360</v>
      </c>
    </row>
    <row r="37" spans="1:3" x14ac:dyDescent="0.25">
      <c r="A37" s="6">
        <v>35</v>
      </c>
      <c r="B37" s="21" t="s">
        <v>43</v>
      </c>
      <c r="C37" s="27">
        <v>140</v>
      </c>
    </row>
    <row r="38" spans="1:3" x14ac:dyDescent="0.25">
      <c r="A38" s="6">
        <v>36</v>
      </c>
      <c r="B38" s="21" t="s">
        <v>44</v>
      </c>
      <c r="C38" s="27">
        <v>250</v>
      </c>
    </row>
    <row r="39" spans="1:3" x14ac:dyDescent="0.25">
      <c r="A39" s="6">
        <v>37</v>
      </c>
      <c r="B39" s="21" t="s">
        <v>45</v>
      </c>
      <c r="C39" s="27">
        <v>230</v>
      </c>
    </row>
    <row r="40" spans="1:3" x14ac:dyDescent="0.25">
      <c r="A40" s="6">
        <v>38</v>
      </c>
      <c r="B40" s="21" t="s">
        <v>46</v>
      </c>
      <c r="C40" s="27">
        <v>170</v>
      </c>
    </row>
    <row r="41" spans="1:3" x14ac:dyDescent="0.25">
      <c r="A41" s="6">
        <v>39</v>
      </c>
      <c r="B41" s="21" t="s">
        <v>47</v>
      </c>
      <c r="C41" s="27">
        <v>70</v>
      </c>
    </row>
    <row r="42" spans="1:3" x14ac:dyDescent="0.25">
      <c r="A42" s="6">
        <v>40</v>
      </c>
      <c r="B42" s="21" t="s">
        <v>99</v>
      </c>
      <c r="C42" s="27">
        <v>90</v>
      </c>
    </row>
    <row r="43" spans="1:3" x14ac:dyDescent="0.25">
      <c r="A43" s="6">
        <v>41</v>
      </c>
      <c r="B43" s="21" t="s">
        <v>89</v>
      </c>
      <c r="C43" s="27">
        <v>790</v>
      </c>
    </row>
    <row r="44" spans="1:3" x14ac:dyDescent="0.25">
      <c r="A44" s="6">
        <v>42</v>
      </c>
      <c r="B44" s="21" t="s">
        <v>48</v>
      </c>
      <c r="C44" s="27">
        <v>280</v>
      </c>
    </row>
    <row r="45" spans="1:3" x14ac:dyDescent="0.25">
      <c r="A45" s="6">
        <v>43</v>
      </c>
      <c r="B45" s="21" t="s">
        <v>85</v>
      </c>
      <c r="C45" s="27">
        <v>450</v>
      </c>
    </row>
    <row r="46" spans="1:3" x14ac:dyDescent="0.25">
      <c r="A46" s="6">
        <v>44</v>
      </c>
      <c r="B46" s="21" t="s">
        <v>49</v>
      </c>
      <c r="C46" s="27">
        <v>740</v>
      </c>
    </row>
    <row r="47" spans="1:3" x14ac:dyDescent="0.25">
      <c r="A47" s="6">
        <v>45</v>
      </c>
      <c r="B47" s="21" t="s">
        <v>50</v>
      </c>
      <c r="C47" s="27">
        <v>350</v>
      </c>
    </row>
    <row r="48" spans="1:3" x14ac:dyDescent="0.25">
      <c r="A48" s="6">
        <v>46</v>
      </c>
      <c r="B48" s="21" t="s">
        <v>51</v>
      </c>
      <c r="C48" s="27">
        <v>220</v>
      </c>
    </row>
    <row r="49" spans="1:3" x14ac:dyDescent="0.25">
      <c r="A49" s="6">
        <v>47</v>
      </c>
      <c r="B49" s="21" t="s">
        <v>52</v>
      </c>
      <c r="C49" s="27">
        <v>590</v>
      </c>
    </row>
    <row r="50" spans="1:3" x14ac:dyDescent="0.25">
      <c r="A50" s="6">
        <v>48</v>
      </c>
      <c r="B50" s="21" t="s">
        <v>53</v>
      </c>
      <c r="C50" s="27">
        <v>270</v>
      </c>
    </row>
    <row r="51" spans="1:3" x14ac:dyDescent="0.25">
      <c r="A51" s="6">
        <v>49</v>
      </c>
      <c r="B51" s="25" t="s">
        <v>54</v>
      </c>
      <c r="C51" s="28">
        <v>430</v>
      </c>
    </row>
    <row r="52" spans="1:3" x14ac:dyDescent="0.25">
      <c r="A52" s="6">
        <v>50</v>
      </c>
      <c r="B52" s="23" t="s">
        <v>86</v>
      </c>
      <c r="C52" s="30">
        <v>700</v>
      </c>
    </row>
    <row r="53" spans="1:3" x14ac:dyDescent="0.25">
      <c r="A53" s="6">
        <v>51</v>
      </c>
      <c r="B53" s="23" t="s">
        <v>55</v>
      </c>
      <c r="C53" s="30">
        <v>380</v>
      </c>
    </row>
    <row r="54" spans="1:3" x14ac:dyDescent="0.25">
      <c r="A54" s="6">
        <v>52</v>
      </c>
      <c r="B54" s="23" t="s">
        <v>87</v>
      </c>
      <c r="C54" s="30">
        <v>420</v>
      </c>
    </row>
    <row r="55" spans="1:3" s="11" customFormat="1" x14ac:dyDescent="0.25">
      <c r="A55" s="6">
        <v>53</v>
      </c>
      <c r="B55" s="26" t="s">
        <v>88</v>
      </c>
      <c r="C55" s="30">
        <v>200</v>
      </c>
    </row>
    <row r="56" spans="1:3" x14ac:dyDescent="0.25">
      <c r="A56" s="6">
        <v>54</v>
      </c>
      <c r="B56" s="23" t="s">
        <v>90</v>
      </c>
      <c r="C56" s="30">
        <v>280</v>
      </c>
    </row>
    <row r="57" spans="1:3" x14ac:dyDescent="0.25">
      <c r="A57" s="6">
        <v>55</v>
      </c>
      <c r="B57" s="23" t="s">
        <v>56</v>
      </c>
      <c r="C57" s="30">
        <v>200</v>
      </c>
    </row>
    <row r="58" spans="1:3" x14ac:dyDescent="0.25">
      <c r="A58" s="6">
        <v>56</v>
      </c>
      <c r="B58" s="23" t="s">
        <v>57</v>
      </c>
      <c r="C58" s="30">
        <v>120</v>
      </c>
    </row>
    <row r="59" spans="1:3" ht="15.75" thickBot="1" x14ac:dyDescent="0.3">
      <c r="A59" s="57" t="s">
        <v>100</v>
      </c>
      <c r="B59" s="58"/>
      <c r="C59" s="7">
        <f>SUM(C3:C58)</f>
        <v>19130</v>
      </c>
    </row>
  </sheetData>
  <sortState xmlns:xlrd2="http://schemas.microsoft.com/office/spreadsheetml/2017/richdata2" ref="B56:C58">
    <sortCondition ref="B56:B58"/>
  </sortState>
  <mergeCells count="2">
    <mergeCell ref="A1:C1"/>
    <mergeCell ref="A59:B59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93DEB-7E7A-4093-A954-8767231242B0}">
  <dimension ref="A2:C14"/>
  <sheetViews>
    <sheetView workbookViewId="0">
      <selection activeCell="B20" sqref="B20"/>
    </sheetView>
  </sheetViews>
  <sheetFormatPr defaultRowHeight="15" x14ac:dyDescent="0.25"/>
  <cols>
    <col min="2" max="2" width="84" customWidth="1"/>
    <col min="3" max="3" width="14.7109375" style="1" customWidth="1"/>
  </cols>
  <sheetData>
    <row r="2" spans="1:3" ht="15.75" thickBot="1" x14ac:dyDescent="0.3"/>
    <row r="3" spans="1:3" ht="19.5" thickBot="1" x14ac:dyDescent="0.35">
      <c r="A3" s="54" t="s">
        <v>59</v>
      </c>
      <c r="B3" s="59"/>
      <c r="C3" s="60"/>
    </row>
    <row r="4" spans="1:3" x14ac:dyDescent="0.25">
      <c r="A4" s="12" t="s">
        <v>1</v>
      </c>
      <c r="B4" s="22" t="s">
        <v>2</v>
      </c>
      <c r="C4" s="13" t="s">
        <v>3</v>
      </c>
    </row>
    <row r="5" spans="1:3" x14ac:dyDescent="0.25">
      <c r="A5" s="6">
        <v>1</v>
      </c>
      <c r="B5" s="21" t="s">
        <v>60</v>
      </c>
      <c r="C5" s="27">
        <v>280</v>
      </c>
    </row>
    <row r="6" spans="1:3" x14ac:dyDescent="0.25">
      <c r="A6" s="6">
        <v>2</v>
      </c>
      <c r="B6" s="21" t="s">
        <v>61</v>
      </c>
      <c r="C6" s="27">
        <v>130</v>
      </c>
    </row>
    <row r="7" spans="1:3" x14ac:dyDescent="0.25">
      <c r="A7" s="6">
        <v>3</v>
      </c>
      <c r="B7" s="21" t="s">
        <v>62</v>
      </c>
      <c r="C7" s="27">
        <v>320</v>
      </c>
    </row>
    <row r="8" spans="1:3" x14ac:dyDescent="0.25">
      <c r="A8" s="6">
        <v>4</v>
      </c>
      <c r="B8" s="21" t="s">
        <v>63</v>
      </c>
      <c r="C8" s="27">
        <v>1700</v>
      </c>
    </row>
    <row r="9" spans="1:3" x14ac:dyDescent="0.25">
      <c r="A9" s="6">
        <v>5</v>
      </c>
      <c r="B9" s="21" t="s">
        <v>98</v>
      </c>
      <c r="C9" s="27">
        <v>1250</v>
      </c>
    </row>
    <row r="10" spans="1:3" x14ac:dyDescent="0.25">
      <c r="A10" s="6">
        <v>6</v>
      </c>
      <c r="B10" s="21" t="s">
        <v>64</v>
      </c>
      <c r="C10" s="27">
        <v>500</v>
      </c>
    </row>
    <row r="11" spans="1:3" x14ac:dyDescent="0.25">
      <c r="A11" s="6">
        <v>7</v>
      </c>
      <c r="B11" s="21" t="s">
        <v>93</v>
      </c>
      <c r="C11" s="27">
        <v>110</v>
      </c>
    </row>
    <row r="12" spans="1:3" x14ac:dyDescent="0.25">
      <c r="A12" s="6">
        <v>8</v>
      </c>
      <c r="B12" s="21" t="s">
        <v>92</v>
      </c>
      <c r="C12" s="27">
        <v>80</v>
      </c>
    </row>
    <row r="13" spans="1:3" x14ac:dyDescent="0.25">
      <c r="A13" s="6">
        <v>9</v>
      </c>
      <c r="B13" s="21" t="s">
        <v>65</v>
      </c>
      <c r="C13" s="27">
        <v>90</v>
      </c>
    </row>
    <row r="14" spans="1:3" ht="15.75" thickBot="1" x14ac:dyDescent="0.3">
      <c r="A14" s="61" t="s">
        <v>100</v>
      </c>
      <c r="B14" s="62"/>
      <c r="C14" s="14">
        <f>SUM(C5:C13)</f>
        <v>4460</v>
      </c>
    </row>
  </sheetData>
  <sortState xmlns:xlrd2="http://schemas.microsoft.com/office/spreadsheetml/2017/richdata2" ref="B11:C13">
    <sortCondition ref="B11:B13"/>
  </sortState>
  <mergeCells count="2">
    <mergeCell ref="A3:C3"/>
    <mergeCell ref="A14:B14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00C72-B8C2-4500-99F6-0AAFB683AF3C}">
  <sheetPr>
    <pageSetUpPr fitToPage="1"/>
  </sheetPr>
  <dimension ref="A3:C11"/>
  <sheetViews>
    <sheetView tabSelected="1" workbookViewId="0">
      <selection activeCell="C9" sqref="C9"/>
    </sheetView>
  </sheetViews>
  <sheetFormatPr defaultRowHeight="15" x14ac:dyDescent="0.25"/>
  <cols>
    <col min="1" max="1" width="9" customWidth="1"/>
    <col min="2" max="2" width="39.5703125" customWidth="1"/>
    <col min="3" max="3" width="30.42578125" customWidth="1"/>
  </cols>
  <sheetData>
    <row r="3" spans="1:3" ht="23.25" x14ac:dyDescent="0.35">
      <c r="A3" s="63" t="s">
        <v>97</v>
      </c>
      <c r="B3" s="63"/>
      <c r="C3" s="63"/>
    </row>
    <row r="5" spans="1:3" ht="22.5" customHeight="1" x14ac:dyDescent="0.25">
      <c r="A5" s="4" t="s">
        <v>66</v>
      </c>
      <c r="B5" s="4" t="s">
        <v>67</v>
      </c>
      <c r="C5" s="4" t="s">
        <v>68</v>
      </c>
    </row>
    <row r="6" spans="1:3" ht="18" customHeight="1" x14ac:dyDescent="0.25">
      <c r="A6" s="5" t="s">
        <v>69</v>
      </c>
      <c r="B6" s="5" t="s">
        <v>70</v>
      </c>
      <c r="C6" s="9">
        <f>'Babidół Nowiny'!I15</f>
        <v>3810</v>
      </c>
    </row>
    <row r="7" spans="1:3" ht="18" customHeight="1" x14ac:dyDescent="0.25">
      <c r="A7" s="5" t="s">
        <v>71</v>
      </c>
      <c r="B7" s="5" t="s">
        <v>73</v>
      </c>
      <c r="C7" s="9">
        <v>2120</v>
      </c>
    </row>
    <row r="8" spans="1:3" ht="18" customHeight="1" x14ac:dyDescent="0.25">
      <c r="A8" s="5" t="s">
        <v>72</v>
      </c>
      <c r="B8" s="5" t="s">
        <v>75</v>
      </c>
      <c r="C8" s="9">
        <v>19040</v>
      </c>
    </row>
    <row r="9" spans="1:3" ht="18" customHeight="1" x14ac:dyDescent="0.25">
      <c r="A9" s="5" t="s">
        <v>74</v>
      </c>
      <c r="B9" s="5" t="s">
        <v>76</v>
      </c>
      <c r="C9" s="9">
        <f>Łapino!C14</f>
        <v>4460</v>
      </c>
    </row>
    <row r="10" spans="1:3" x14ac:dyDescent="0.25">
      <c r="B10" s="10" t="s">
        <v>77</v>
      </c>
      <c r="C10" s="34">
        <f>SUM(C6:C9)</f>
        <v>29430</v>
      </c>
    </row>
    <row r="11" spans="1:3" x14ac:dyDescent="0.25">
      <c r="C11" s="8"/>
    </row>
  </sheetData>
  <mergeCells count="1">
    <mergeCell ref="A3:C3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Babidół Nowiny</vt:lpstr>
      <vt:lpstr>Bielkowo</vt:lpstr>
      <vt:lpstr>Kolbudy</vt:lpstr>
      <vt:lpstr>Łapino</vt:lpstr>
      <vt:lpstr>Podsumowanie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krzys</dc:creator>
  <cp:keywords/>
  <dc:description/>
  <cp:lastModifiedBy>Krzysztof Hypki</cp:lastModifiedBy>
  <cp:revision/>
  <cp:lastPrinted>2024-08-27T07:42:38Z</cp:lastPrinted>
  <dcterms:created xsi:type="dcterms:W3CDTF">2020-11-04T08:05:01Z</dcterms:created>
  <dcterms:modified xsi:type="dcterms:W3CDTF">2024-08-29T09:38:19Z</dcterms:modified>
  <cp:category/>
  <cp:contentStatus/>
</cp:coreProperties>
</file>