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A65C1A7-51D0-41CF-990E-94DD36B3355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ad. nr 1" sheetId="2" r:id="rId1"/>
    <sheet name="zad. nr 2" sheetId="3" r:id="rId2"/>
    <sheet name="zad. nr 3" sheetId="4" r:id="rId3"/>
    <sheet name="zad. nr 4" sheetId="5" r:id="rId4"/>
    <sheet name="zad. nr 5" sheetId="6" r:id="rId5"/>
    <sheet name="zad. nr 6" sheetId="8" r:id="rId6"/>
    <sheet name="zad. nr 7" sheetId="7" r:id="rId7"/>
    <sheet name="zad. nr 8" sheetId="17" r:id="rId8"/>
    <sheet name="zad. nr 9" sheetId="14" r:id="rId9"/>
    <sheet name="zad. nr 10" sheetId="15" r:id="rId10"/>
    <sheet name="zade. nr 11" sheetId="16" r:id="rId11"/>
    <sheet name="zad. nr 12" sheetId="13" r:id="rId12"/>
    <sheet name="zad. nr 13" sheetId="9" r:id="rId13"/>
    <sheet name="zad. nr 14" sheetId="10" r:id="rId14"/>
    <sheet name="zad. nr 15" sheetId="11" r:id="rId15"/>
  </sheets>
  <definedNames>
    <definedName name="_xlnm._FilterDatabase" localSheetId="6" hidden="1">'zad. nr 7'!$B$2:$B$21</definedName>
    <definedName name="_xlnm.Print_Area" localSheetId="0">'zad. nr 1'!$A$1:$S$33</definedName>
    <definedName name="_xlnm.Print_Area" localSheetId="11">'zad. nr 12'!$A$1:$F$18</definedName>
    <definedName name="_xlnm.Print_Area" localSheetId="13">'zad. nr 14'!$A$1:$S$19</definedName>
    <definedName name="_xlnm.Print_Area" localSheetId="6">'zad. nr 7'!$A$1:$V$25</definedName>
    <definedName name="_xlnm.Print_Titles" localSheetId="0">'zad. nr 1'!$5:$6</definedName>
    <definedName name="_xlnm.Print_Titles" localSheetId="11">'zad. nr 12'!$5:$6</definedName>
    <definedName name="_xlnm.Print_Titles" localSheetId="6">'zad. nr 7'!$5:$7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A9" i="13" s="1"/>
  <c r="F10" i="8" l="1"/>
  <c r="A11" i="8"/>
  <c r="A10" i="6" l="1"/>
  <c r="A13" i="5" l="1"/>
  <c r="A17" i="4" l="1"/>
  <c r="A12" i="3"/>
  <c r="A32" i="2"/>
</calcChain>
</file>

<file path=xl/sharedStrings.xml><?xml version="1.0" encoding="utf-8"?>
<sst xmlns="http://schemas.openxmlformats.org/spreadsheetml/2006/main" count="446" uniqueCount="175">
  <si>
    <t>*podświetlona na czerwono komórka oznacza błąd w obliczeniach</t>
  </si>
  <si>
    <t>** w komórce podsumowującej cenę brutto wprowadzona została formuła licząca, nie zwalnia ona jednak Wykonawcy ze sprawdzenia poprawności danych i nie może być przyczyną unieważnienia postępowania</t>
  </si>
  <si>
    <t>SUMA**:</t>
  </si>
  <si>
    <t>SZT</t>
  </si>
  <si>
    <t xml:space="preserve">Baterie 4LR44  6V </t>
  </si>
  <si>
    <t>AKUMULATOR UR18650F 3,7V/2,6AH
akumulator Li-ion</t>
  </si>
  <si>
    <r>
      <t xml:space="preserve">AKUMULATOR E99ACA
</t>
    </r>
    <r>
      <rPr>
        <sz val="10"/>
        <rFont val="Times New Roman"/>
        <family val="1"/>
        <charset val="238"/>
      </rPr>
      <t>Akumulator litowo-jonowy o pojemności 1250 mAh do latarek czołowych:
Tikkina, Tikka, Zipka, Tactikka +, Tactikka +RGB, Actik, Aktic Core.
Podstawowe parametry:
-ciężar: 23g
-pojemność:1250 mAh;
-czas ładowania: 3h
-wskaźnik naładowania akumulatora
-wydajny w niskiej temp.</t>
    </r>
  </si>
  <si>
    <t>BATERIA LR6 1,5V AA
Bateria alkaliczna LR6
Rozmiar: AA 
napięcie 1,5 V, 
średnica: 14,5 mm
wysokość: 50,5 mm</t>
  </si>
  <si>
    <t>Akumulator  R6 AA 2450mAh NiMH
Akumulator  typ AA2450. 
Pojemność całkowita: 2450 mAh. 
Napięcie: 1.2V. Typ akumulatora: AA. Typ ogniwa:
niklowo-wodorkowe. Możliwość ładowania: do 1000 razy.</t>
  </si>
  <si>
    <t>BATERIA LS-14/250 (ER-14/250)
 bateria litowa LS-14/250,
 zamiennik ER-14/250;
 napięcie:3,6V;
 pojemność: 1200 mAh;
 wysokość:25mm;
 średnica:14,7mm</t>
  </si>
  <si>
    <t>BATERIA LR14 1,5V
Bateria niklowo-wodorkowy ,
technologia cynkowo-chlorkowa,
Rozmiar: C,
Napięcie nominalne: 1,5V.
Wymiary: średnica 26,2 mm, wysokość: 50 mm</t>
  </si>
  <si>
    <t>BATERIA LITOWA LS26500 3,6V 
Napięcie nominalne: 3,6V
Pojemność: 7,7 Ah
Rozmiar: C
Wymiary: średnica 26 mm, wysokość: 50,4 mm</t>
  </si>
  <si>
    <t xml:space="preserve"> Bateria litowa LS14250CNA 3,6V.
 Bateria przeznaczona do lutowania w obwód drukowany, posiada 2 punkty
 lutownicze.
 Parametry baterii.
 - bateria 1/2AA;
 - pojemność: 1100mAh;
 - maksymalny prąd pracy ciągłej: 40mA;
 - maksymalny prąd pracy chwilowej ( 1 sekunda ): 200mA;</t>
  </si>
  <si>
    <t>BATERIA LITOWA ER34615T 3,6V.
Pojemność baterii: 19Ah;
Kod rozmiaru baterii: D;
Technologia baterii: lit-chlorek tionylu;
Wyprowadzenie baterii: lutowane;
Napięcie: 3,6V;
Średnica zewnętrzna: 33,1MM;
Wysokość zewnętrzna: 61,5MM.</t>
  </si>
  <si>
    <t xml:space="preserve">BATERIA CR2325
 -napięcie [V]: 3.0
 -pojemność [mAh]: 190
 -inne oznaczenia: DL2325
 -średnica [mm]: 23.0
 -wysokość [mm]: 2.5
</t>
  </si>
  <si>
    <t>BATERIA AKUMULATOROWA 6F22 9V 175MAH
 Bateria akumulatorowa 6F22 
Napięcie: 9V 
Pojemność: 175mAh.
Wykonana w technologii Ni-MH.</t>
  </si>
  <si>
    <t>BATERIA 6F22 9V
Bateria cynkowo-węglowa. PP3, zbudowana z 6 ogniw typu AAAA połączonych szeregowo,
zamkniętych w metalowej obudowie o kształcie prostopadłościanu.
Wymiary: 48,5x26,2x17mm.
Napięcie: 9V.</t>
  </si>
  <si>
    <t xml:space="preserve"> BATERIA LITOWA CR2016
 Bateria litowa o napięciu 3V, pojemność 90mAh, źródło zasilania
 odbiorników małej mocy (kalkulator).</t>
  </si>
  <si>
    <t>BATERIA CR2330
Bateria litowa, mini, guzikowa:
- napięcie [V]: 3
- pojemność [mAh]: 260
- średnica O[mm] : 23
- wysokość [mm]: 3
- waga [g]: 4
- prądy pracy [mA]: 0,5 ÷ 15
- temperatura pracy [oC] : -40 ÷ 60</t>
  </si>
  <si>
    <t>BATERIA CR2032
Bateria litowa, mini, guzikowa, o napięciu 3,0 V, 
pojemność 210 mAh,
Bateria jednorazowego użytku.
Stosowana do zasilania sprzętu i urządzeń łączności,
odbiorników małej mocy.</t>
  </si>
  <si>
    <t>BATERIA LR44 1,5V
Bateria guzikowa używana w małych urządzeniach elektronicznych. 
Wymiary (OxW) 11,6 mmx5,4 mm
Napięcie 1,5 V
Technologia: Alkaliczno-manganowe.</t>
  </si>
  <si>
    <t xml:space="preserve">BATERIA ALKALICZNA LR20 1,5V
typ: LR20 (D)
rodzaj: alkaliczna
napięcie : 1,5V.
wymiary: 34,2 x 61,5 mm </t>
  </si>
  <si>
    <t>BATERIA ALKALICZNA LR03 AAA
NAPIĘCIE: 1,5V
ROZMIAR:  AAA</t>
  </si>
  <si>
    <t>BATERIA ALKALICZNA 6LR61 9V
Napięcie: 9 V
wymiary max: 16,5 x 26,4 x 48,5 mm
Bateria ogólnego stosowania.
Zastępuje baterie: 6LF22, MN1604, AM9VFT.</t>
  </si>
  <si>
    <t>AKUMULATOR R-20 1,2V 5000mAh
napięcie:1,2V
pojemność:5000mAh
wielkość:R-20</t>
  </si>
  <si>
    <t>AKUMULATOR R-20 8000MAH
napięcie: 1,2V
pojemność: 8000mAh
wielkość: R20</t>
  </si>
  <si>
    <t>AKUMULATOR LR3 AAA 1000MAH NIMH 
Typ akumulatora: AAA (LR3). 
Rodzaj: NiMH. 
Pojemność: 1000 mAh. 
Napięcie wyjściowe: 1,2 V.</t>
  </si>
  <si>
    <t>AKUMULATOR AA 2800 MAH
Akumulator powszechnego użytku, 
do 1000 cykli ładowania
- typ: R6/AA
- napięcie: 1,2V
- pojemność: 2800mAh.</t>
  </si>
  <si>
    <t>Symbol / oznaczenie oferowanego produktu</t>
  </si>
  <si>
    <t>Producent</t>
  </si>
  <si>
    <t>Cena brutto*</t>
  </si>
  <si>
    <t>Cena jednostkowa brutto</t>
  </si>
  <si>
    <t>Ilość</t>
  </si>
  <si>
    <t>J.m.</t>
  </si>
  <si>
    <t>Opis przedmiotu zamówienia</t>
  </si>
  <si>
    <t>L.p.</t>
  </si>
  <si>
    <t>AKUMULATOR ŻELOWY 12V  50AH 815A
Akumulator OPTIMA RED-TOP,
Prąd rozruchowy:815A,
Polaryzacja: L+</t>
  </si>
  <si>
    <t>AKUMULATOR TUBORG BLACK 12V 78AH TB578-303
Akumulator kwasowo ołowiowy,
Prąd rozruchowy: 760A,
Polaryzacja: L+</t>
  </si>
  <si>
    <t>AKUMULATOR CENTRA CF1202 12V/120AH
Akumulator kwasowo ołowiowy,
Prąd rozruchowy: 870A,
Polaryzacja :P+</t>
  </si>
  <si>
    <t>AKUMULATOR 12V 77AH VIPIEMME B656CSE
Akumulator kwasowo ołowiowy, 
Polaryzacja zacisków: L+,
Prąd rozruchowy: 740EN</t>
  </si>
  <si>
    <t>BATERIA LITOWA  LS14500 3,6V
 Podstawowe dane techniczne:
 - napięcie: 3,6 V;
 - pojemność: 2400 mAh;
 - wymiary: 14,5 mm x 50,5 mm;
 - max prąd ciągły: 70 mA;
 - max prąd impulsowy: 150 mA;
 - waga: 19 g;
Numer NSN:                   6135013018776
Part Number 1:               LS14500</t>
  </si>
  <si>
    <t>BATERIA AKUMULATOROWA LITOWA FT1003-1
Bateria akumulatorowa litowa FT1003-1.
Napięcie: 14,4V
Pojemność: 3,2 Ah
Długość 7,28 cala
 Numer NSN:                   6140015093743
 Part Number 1:               FT1003-1</t>
  </si>
  <si>
    <t>PAKIET BATERII LITOWYCH 700186
Pakiet baterii litowych typu KIV-78
 SMR CODE: PAOZZ
 Numer NSN:                   6135015506279
 Part Number 1:               700186</t>
  </si>
  <si>
    <t>BATERIA TL-5930/S
 Numer NSN:                   6135015914181
 Part Number 1:               TL-5930/S</t>
  </si>
  <si>
    <t>BATERIA BA-5372/U 6V
 Numer NSN:                   6135012146441
 Part Number 1:               BA-5372/U
 Part Number 2:               M32271/8-11A
 Part Number 3:               MIL-PRF-49471B
 Part Number 4:               TRCECOM002
 Part Number 5:               ASC1587973</t>
  </si>
  <si>
    <t>BATERIA U10025
 Numer NSN:                   6135015456582
 Part Number 1:               C510A002-102
 Part Number 2:               U10025
 Part Number 3:               U10025
 Part Number 4:               348311000102</t>
  </si>
  <si>
    <t>BATERIA BT-70242-2
 Numer NSN:                   6135014867709
 Part Number 1:               BT-70242-2</t>
  </si>
  <si>
    <t>BATERIA C56000A-02
 Numer NSN:                   6135011426456
 Part Number 1:               16VE122003
 Part Number 2:               3PD0015
 Part Number 3:               3PD0015
 Part Number 4:               3PD15
 Part Number 5:               C56 0001-02</t>
  </si>
  <si>
    <t>BATERIA SF123A
Numer NSN:                   6135013511131
 Part Number 1:               000-138
 Part Number 2:               126-5867
 Part Number 3:               26748
 Part Number 4:               443-9099
 Part Number 5:               5018LC</t>
  </si>
  <si>
    <t>NSN, P/N</t>
  </si>
  <si>
    <r>
      <t xml:space="preserve">Niniejszy dokument należy opatrzyć </t>
    </r>
    <r>
      <rPr>
        <b/>
        <sz val="11"/>
        <color rgb="FF0070C0"/>
        <rFont val="Arial"/>
        <family val="2"/>
        <charset val="238"/>
      </rPr>
      <t>kwalifikowanym</t>
    </r>
    <r>
      <rPr>
        <sz val="11"/>
        <color rgb="FF0070C0"/>
        <rFont val="Arial"/>
        <family val="2"/>
        <charset val="238"/>
      </rPr>
      <t xml:space="preserve"> podpisem elektronicznym. </t>
    </r>
  </si>
  <si>
    <r>
      <t>Uwaga</t>
    </r>
    <r>
      <rPr>
        <sz val="11"/>
        <color rgb="FF0070C0"/>
        <rFont val="Arial"/>
        <family val="2"/>
        <charset val="238"/>
      </rPr>
      <t>! Nanoszenie jakichkolwiek zmian w treści dokumentu po opatrzeniu w.w. podpisem może skutkować naruszeniem integralności podpisu, a w konsekwencji skutkować odrzuceniem oferty</t>
    </r>
  </si>
  <si>
    <r>
      <t xml:space="preserve">Uwaga! </t>
    </r>
    <r>
      <rPr>
        <sz val="11"/>
        <color rgb="FF0070C0"/>
        <rFont val="Arial"/>
        <family val="2"/>
        <charset val="238"/>
      </rPr>
      <t>Nanoszenie jakichkolwiek zmian w treści dokumentu po opatrzeniu w.w. podpisem może skutkować naruszeniem integralności podpisu, a w konsekwencji skutkować odrzuceniem oferty</t>
    </r>
  </si>
  <si>
    <t xml:space="preserve">Bateria CR 2032 3V </t>
  </si>
  <si>
    <t xml:space="preserve">Bateria litowa 3,6V, AA, 2600 mAh, waga 0,02 kg </t>
  </si>
  <si>
    <t>Akumukatorki AA, 1,5V, 2000 mAh, ponad 1000 cykli</t>
  </si>
  <si>
    <t>Akumulatorki AAA, 1,5V, 750 mAh, około 1000 cykli, zakres pracy w temperaturach  od -20 st.C do +60 st.C</t>
  </si>
  <si>
    <t xml:space="preserve">Ładowarka do baterii litowo-jonowych, czterokanałowa do ładowania akumulatorków Li-on oraz Ni-MH o rozmiarach 18650 AA, AAA </t>
  </si>
  <si>
    <r>
      <t xml:space="preserve">Niniejszy dokument należy opatrzyć </t>
    </r>
    <r>
      <rPr>
        <b/>
        <sz val="11"/>
        <color rgb="FF0070C0"/>
        <rFont val="Calibri"/>
        <family val="2"/>
        <charset val="238"/>
        <scheme val="minor"/>
      </rPr>
      <t>kwalifikowanym</t>
    </r>
    <r>
      <rPr>
        <sz val="11"/>
        <color rgb="FF0070C0"/>
        <rFont val="Calibri"/>
        <family val="2"/>
        <charset val="238"/>
        <scheme val="minor"/>
      </rPr>
      <t xml:space="preserve"> podpisem elektronicznym. </t>
    </r>
  </si>
  <si>
    <r>
      <t xml:space="preserve">Uwaga! </t>
    </r>
    <r>
      <rPr>
        <sz val="11"/>
        <color rgb="FF0070C0"/>
        <rFont val="Calibri"/>
        <family val="2"/>
        <charset val="238"/>
        <scheme val="minor"/>
      </rPr>
      <t>Nanoszenie jakichkolwiek zmian w treści dokumentu po opatrzeniu w.w. podpisem może skutkować naruszeniem integralności podpisu, a w konsekwencji skutkować odrzuceniem oferty</t>
    </r>
  </si>
  <si>
    <t>szt</t>
  </si>
  <si>
    <t xml:space="preserve">baterie trakcyjne do sprzętu przeładunkowego </t>
  </si>
  <si>
    <t xml:space="preserve"> baterie, akumulatory oraz ładowarki do urządzeń medycznych</t>
  </si>
  <si>
    <t>szt.</t>
  </si>
  <si>
    <t>Nazwa producenta, marka, model i symbol katalogowy</t>
  </si>
  <si>
    <t>Lp.</t>
  </si>
  <si>
    <t>JM</t>
  </si>
  <si>
    <t xml:space="preserve">Cena brutto </t>
  </si>
  <si>
    <t>Razem</t>
  </si>
  <si>
    <t>AKUMULATORY ROZRUCHOWE</t>
  </si>
  <si>
    <r>
      <rPr>
        <b/>
        <sz val="11"/>
        <color rgb="FF0070C0"/>
        <rFont val="Calibri"/>
        <family val="2"/>
        <charset val="238"/>
        <scheme val="minor"/>
      </rPr>
      <t>Uwaga</t>
    </r>
    <r>
      <rPr>
        <sz val="11"/>
        <color rgb="FF0070C0"/>
        <rFont val="Calibri"/>
        <family val="2"/>
        <charset val="238"/>
        <scheme val="minor"/>
      </rPr>
      <t>! Nanoszenie jakichkolwiek zmian w treści dokumentu po opatrzeniu w.w. podpisem może skutkować naruszeniem integralności podpisu, a w konsekwencji skutkować odrzuceniem oferty</t>
    </r>
  </si>
  <si>
    <r>
      <t xml:space="preserve">Akumulator 12V/60Ah/bezobsługowy
</t>
    </r>
    <r>
      <rPr>
        <sz val="13"/>
        <rFont val="Times New Roman"/>
        <family val="1"/>
        <charset val="238"/>
      </rPr>
      <t>Parametry techniczne:                                                                                                                        - pojemność: 60Ah,                                                                                                                     - prąd rozruchu: min. 540A,
- wymiary: długość/szerokość/wysokość: max. 242 x 175 x 175 mm,
- końcówki biegunowe: stożkowe, układ P+,
- uchwyt do przenoszenia: tak,
- sposób formowania: uruchomiony,                                                                                               - charakterystyka obudowy: hermetyczna, odporna na wstrząsy,                                                - mocowanie akumulatora B13,
- zastosowanie: UAZ,</t>
    </r>
  </si>
  <si>
    <r>
      <t xml:space="preserve">Akumulator 12V/95Ah/bezobsługowy
</t>
    </r>
    <r>
      <rPr>
        <sz val="13"/>
        <rFont val="Times New Roman"/>
        <family val="1"/>
        <charset val="238"/>
      </rPr>
      <t>Parametry techniczne:                                                                                                                              - pojemność: 95Ah,                                                                                                                                     - prąd rozruchu: min. 800A,
- wymiary: długość/szerokość/wysokość: max. 353 x 175 x 190 mm,
- końcówki biegunowe: stożkowe, układ P+,
- uchwyt do przenoszenia: tak,
- sposób formowania: uruchomiony,                                                                                                       - charakterystyka obudowy: hermetyczna, odporna na wstrząsy,                                                - mocowanie akumulatora B13,
- zastosowanie: Honker,</t>
    </r>
  </si>
  <si>
    <r>
      <t xml:space="preserve">Akumulator 12V/120Ah/bezobsługowy
</t>
    </r>
    <r>
      <rPr>
        <sz val="13"/>
        <rFont val="Times New Roman"/>
        <family val="1"/>
        <charset val="238"/>
      </rPr>
      <t xml:space="preserve">Parametry techniczne:                                                                                                                          - pojemność: 120Ah,                                                                                                                                   - prąd rozruchu: min. 680A,
- wymiary: długość/szerokość/wysokość: max. 513 x 189 x 223 mm,
- końcówki biegunowe: stożkowe, układ P+,  
- uchwyt do przenoszenia: tak,
- sposób formowania: uruchomiony,                                                                                                    - charakterystyka obudowy: hermetyczna, odporna na wstrząsy,                                                - mocowanie akumulatora B00,                                                                                                                       - zastosowanie: STAR 266 , </t>
    </r>
  </si>
  <si>
    <r>
      <t xml:space="preserve">Akumulator 12V/135Ah/bezobsługowy
</t>
    </r>
    <r>
      <rPr>
        <sz val="13"/>
        <rFont val="Times New Roman"/>
        <family val="1"/>
        <charset val="238"/>
      </rPr>
      <t xml:space="preserve">Parametry techniczne:                                                                                                                          - pojemność: 135Ah,                                                                                                                                   - prąd rozruchu: min. 800A,
- wymiary: długość/szerokość/wysokość: max. 513 x 175 x 210 mm,
- końcówki biegunowe: stożkowe, układ P+,
- uchwyt do przenoszenia: tak,
- sposób formowania: uruchomiony,                                                                                                    - charakterystyka obudowy: hermetyczna, odporna na wstrząsy,                                                - mocowanie akumulatora B00,                                                                                                                       - zastosowanie: PAD-8, PAD-16, </t>
    </r>
  </si>
  <si>
    <r>
      <t xml:space="preserve">Akumulator 12V/170Ah/bezobsługowy
</t>
    </r>
    <r>
      <rPr>
        <sz val="13"/>
        <rFont val="Times New Roman"/>
        <family val="1"/>
        <charset val="238"/>
      </rPr>
      <t>Parametry techniczne:                                                                                                                                     - pojemność: 170Ah,                                                                                                                                  - prąd rozruchu: min. 1000A,
- wymiary: długość/szerokość/wysokość: max. 513 x 223 x 223,
- końcówki biegunowe: stożkowe, układ P+,
- uchwyt do przenoszenia: tak,
- sposób formowania: uruchomiony,                                                                                                          - charakterystyka obudowy: hermetyczna, odporna na wstrząsy,                                                - mocowanie akumulatora B00,
- zastosowanie: STAR 266, MAN</t>
    </r>
  </si>
  <si>
    <r>
      <t xml:space="preserve">Akumulator 12V/180Ah/bezobsługowy
</t>
    </r>
    <r>
      <rPr>
        <sz val="13"/>
        <rFont val="Times New Roman"/>
        <family val="1"/>
        <charset val="238"/>
      </rPr>
      <t>Parametry techniczne:                                                                                                                                     - pojemność: 180Ah,                                                                                                                                  - prąd rozruchu: min. 1000A,
- wymiary: długość/szerokość/wysokość: max. 513 x 223 x 223,
- końcówki biegunowe: stożkowe, układ P+,
- uchwyt do przenoszenia: tak,
- sposób formowania: uruchomiony,                                                                                                          - charakterystyka obudowy: hermetyczna, odporna na wstrząsy,                                                - mocowanie akumulatora B00,
- zastosowanie: STAR 266, Jelcz 662, 642</t>
    </r>
  </si>
  <si>
    <r>
      <t xml:space="preserve">Akumulator 12V/205Ah/bezobsługowy
</t>
    </r>
    <r>
      <rPr>
        <sz val="13"/>
        <rFont val="Times New Roman"/>
        <family val="1"/>
        <charset val="238"/>
      </rPr>
      <t>Parametry techniczne:                                                                                                                                     - pojemność: 205Ah,                                                                                                                                  - prąd rozruchu: min. 1250A,
- wymiary: długość/szerokość/wysokość: max. 513 x 223 x 223 mm,
- końcówki biegunowe: stożkowe, układ P+,
- uchwyt do przenoszenia: tak,
- sposób formowania: uruchomiony,                                                                                                          - charakterystyka obudowy: hermetyczna, odporna na wstrząsy,                                                - mocowanie akumulatora B00,
- zastosowanie: JELCZ 442.32, JELCZ 662</t>
    </r>
  </si>
  <si>
    <r>
      <t xml:space="preserve">Akumulator 12V/220Ah/bezobsługowy
</t>
    </r>
    <r>
      <rPr>
        <sz val="13"/>
        <rFont val="Times New Roman"/>
        <family val="1"/>
        <charset val="238"/>
      </rPr>
      <t>Parametry techniczne:                                                                                                                                     - pojemność: 220Ah,                                                                                                                                  - prąd rozruchu: min. 1200A,
- wymiary: długość/szerokość/wysokość: max. 513 x 223 x 223 mm,
- końcówki biegunowe: stożkowe, układ P+,
- uchwyt do przenoszenia: tak,
- sposób formowania: uruchomiony,                                                                                                          - charakterystyka obudowy: hermetyczna, odporna na wstrząsy,                                                - mocowanie akumulatora B00,
- zastosowanie:IVECO STRALIS</t>
    </r>
  </si>
  <si>
    <r>
      <t xml:space="preserve">Akumulator 12V/140Ah/bezobsługowy
</t>
    </r>
    <r>
      <rPr>
        <sz val="13"/>
        <rFont val="Times New Roman"/>
        <family val="1"/>
        <charset val="238"/>
      </rPr>
      <t>Parametry techniczne:                                                                                                                                - pojemność: 140Ah,                                                                                                                                 - prąd rozruchu: min. 800A,
- wymiary: długość/szerokość/wysokość: max. 513 x 190 x 223 mm,
- końcówki biegunowe: stożkowe, układ P+,
- uchwyt do przenoszenia: tak,
- sposób formowania: uruchomiony,                                                                                                  - charakterystyka obudowy: hermetyczna, odporna na wstrząsy,                                                - mocowanie akumulatora B00,
- zastosowanie: Ził 131, ZSE PAD-20,</t>
    </r>
  </si>
  <si>
    <t>7</t>
  </si>
  <si>
    <t>6</t>
  </si>
  <si>
    <t>4</t>
  </si>
  <si>
    <t>3</t>
  </si>
  <si>
    <t>2</t>
  </si>
  <si>
    <t>1</t>
  </si>
  <si>
    <r>
      <rPr>
        <b/>
        <sz val="11"/>
        <rFont val="Calibri"/>
        <family val="2"/>
        <charset val="238"/>
        <scheme val="minor"/>
      </rPr>
      <t>Akumulator AGM Europower EP 17-12 lub równoważny</t>
    </r>
    <r>
      <rPr>
        <sz val="11"/>
        <rFont val="Calibri"/>
        <family val="2"/>
        <charset val="238"/>
        <scheme val="minor"/>
      </rPr>
      <t xml:space="preserve">
Napięcie: 12V
Pojemność: 17 Ah
Długość: 181mm
Szerokość: 76mm
Wysokość: 166mm</t>
    </r>
  </si>
  <si>
    <r>
      <rPr>
        <b/>
        <sz val="11"/>
        <rFont val="Calibri"/>
        <family val="2"/>
        <charset val="238"/>
        <scheme val="minor"/>
      </rPr>
      <t>Akumulator żelowy EXIDE EQUIPMENT GEL ES450 lub równoważny</t>
    </r>
    <r>
      <rPr>
        <sz val="11"/>
        <rFont val="Calibri"/>
        <family val="2"/>
        <charset val="238"/>
        <scheme val="minor"/>
      </rPr>
      <t xml:space="preserve">
Napięcie: 12V
Pojemność: 40 Ah
Prąd rozruchu: 280A
Długość: 210mm
Szerokość: 175mm
Wysokość: 175mm</t>
    </r>
  </si>
  <si>
    <r>
      <t xml:space="preserve">Uwaga! </t>
    </r>
    <r>
      <rPr>
        <sz val="11"/>
        <color rgb="FF0070C0"/>
        <rFont val="Calibri"/>
        <family val="2"/>
        <charset val="238"/>
        <scheme val="minor"/>
      </rPr>
      <t>Nanoszenie jakichkolwiek zmian w treści dokumentu po opatrzeniu w.w. podpisem może skutkować naruszeniem integralności podpisu, a w konsekwencji skutkować odrzuceniem oferty</t>
    </r>
    <r>
      <rPr>
        <b/>
        <sz val="11"/>
        <color rgb="FF0070C0"/>
        <rFont val="Calibri"/>
        <family val="2"/>
        <charset val="238"/>
        <scheme val="minor"/>
      </rPr>
      <t>.</t>
    </r>
  </si>
  <si>
    <r>
      <rPr>
        <b/>
        <sz val="11"/>
        <color rgb="FF0070C0"/>
        <rFont val="Calibri"/>
        <family val="2"/>
        <charset val="238"/>
        <scheme val="minor"/>
      </rPr>
      <t>Uwaga</t>
    </r>
    <r>
      <rPr>
        <sz val="11"/>
        <color rgb="FF0070C0"/>
        <rFont val="Calibri"/>
        <family val="2"/>
        <charset val="238"/>
        <scheme val="minor"/>
      </rPr>
      <t>! Nanoszenie jakichkolwiek zmian w treści dokumentu po opatrzeniu w.w. podpisem może skutkować naruszeniem integralności podpisu, a w konsekwencji skutkować odrzuceniem oferty.</t>
    </r>
  </si>
  <si>
    <t>dostawa baterii</t>
  </si>
  <si>
    <t>Pakiet akumulatorów - 3 ogniwa; Napięcie: 3,6 V; Wymiary: dł. 120 mm szer. 2 mm</t>
  </si>
  <si>
    <t xml:space="preserve">Wartość brutto </t>
  </si>
  <si>
    <t>akumulatorek zasadowy</t>
  </si>
  <si>
    <t>RAZEM</t>
  </si>
  <si>
    <t>Akumulator  żelowy 12V 12Ah (12V, 12AH/20HR wymiary w mm.  długość – 151, szerokość – 97 wysokość – 100)</t>
  </si>
  <si>
    <t>Akumulator  12V 47Ah wymiary w mm. (długość – 276, szerokość – 106, wysokość – 227,5 )</t>
  </si>
  <si>
    <t>Akumulator żelowy 12V 110 Ah (ENERGY HAZE)</t>
  </si>
  <si>
    <t>Akumulator żelowy 12V75Ah WML75-12h (12V 75Ah)   dł.260mm; szer.168mm; wys.216mm</t>
  </si>
  <si>
    <t>Akumulator ołowiowo-rozruchowy 12V 55Ah</t>
  </si>
  <si>
    <t>Akumulator ołowiowo-rozruchowy 12V 44Ah</t>
  </si>
  <si>
    <t>Akumulator ołowiowo-rozruchowy 12V 170Ah</t>
  </si>
  <si>
    <t>Akumulator ołowiowo-rozruchowy 12V 40Ah dł. 175mm; szer.175mm-180mm; wys.190mm-210mm prawy + (plus)</t>
  </si>
  <si>
    <t xml:space="preserve">Bateria litowa LSH 20 </t>
  </si>
  <si>
    <t>Bateria litowa LSH 14</t>
  </si>
  <si>
    <t>Bateria 3R12</t>
  </si>
  <si>
    <t>Bateria akumulatorowa R20 1,2V/ 4000-5500MAH</t>
  </si>
  <si>
    <t>akumulator żelowy</t>
  </si>
  <si>
    <r>
      <t xml:space="preserve">AKUMULATOR ŻELOWY 12V/ 110 AH                                                        </t>
    </r>
    <r>
      <rPr>
        <sz val="11"/>
        <rFont val="Calibri"/>
        <family val="2"/>
        <charset val="238"/>
        <scheme val="minor"/>
      </rPr>
      <t xml:space="preserve">Akumulator całkowicie bezobsługowy, przeznaczony głównie do profesjonalnych systemów (pojazdów specjalnych)  które wymagają dłuższego okresu eksploatacji przy nierównomiernym ładowaniu i rozładowaniu.
Akumulator charakteryzuje się tym, że elektrolit nie występuje w postaci płynnej, a jest zamknięty w żelu. Konsystencja żelowa powoduje, że elektrolit nie rozlewa się przy ewentualnym przebiciu obudowy, a akumulator potrafi działać nawet w najbardziej ekstremalnych pozycjach.    </t>
    </r>
    <r>
      <rPr>
        <b/>
        <sz val="11"/>
        <rFont val="Calibri"/>
        <family val="2"/>
        <charset val="238"/>
        <scheme val="minor"/>
      </rPr>
      <t>DANE TECHNICZNE:</t>
    </r>
    <r>
      <rPr>
        <sz val="11"/>
        <rFont val="Calibri"/>
        <family val="2"/>
        <charset val="238"/>
        <scheme val="minor"/>
      </rPr>
      <t xml:space="preserve">
- napięcie 12V,
- pojemność 110 Aha,
- prąd rozruchu 760A,
- długość nie większa niż: 284 mm,
- szerokość nie większa niż: 267 mm,
- wysokość do pokrywy nie większa niż: 208 mm,
- wysokość z biegunami nie większa niż: 230 mm,
Bieguny tak jak na rys. poglądowym ( przeciwległe).</t>
    </r>
    <r>
      <rPr>
        <b/>
        <sz val="11"/>
        <rFont val="Calibri"/>
        <family val="2"/>
        <charset val="238"/>
        <scheme val="minor"/>
      </rPr>
      <t xml:space="preserve">     </t>
    </r>
  </si>
  <si>
    <r>
      <rPr>
        <b/>
        <sz val="11"/>
        <rFont val="Calibri"/>
        <family val="2"/>
        <charset val="238"/>
        <scheme val="minor"/>
      </rPr>
      <t>Akumulator żelowy SONNENDCHEIN DRYFITA 512/85A lub równoważny</t>
    </r>
    <r>
      <rPr>
        <sz val="11"/>
        <rFont val="Calibri"/>
        <family val="2"/>
        <charset val="238"/>
        <scheme val="minor"/>
      </rPr>
      <t xml:space="preserve">
Napięcie: 12V
Pojemność: 85 Ah
Szerokość: 330mm
Wysokość: 236mm
Głębokość: 171mm</t>
    </r>
  </si>
  <si>
    <r>
      <rPr>
        <b/>
        <sz val="10"/>
        <rFont val="Calibri"/>
        <family val="2"/>
        <charset val="238"/>
        <scheme val="minor"/>
      </rPr>
      <t xml:space="preserve">Wymaga się by Wykonawca w celu umożliwienia porównania parametrów oferowanych produktów z żądanymi przez Zamawiającego w Formularzu cenowym – zał. nr 6 do SWZ, wpisał: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    w kolumnie nr 7 PRODUCENTA oraz w kolumnie nr 8 KOD/SYMBOL KATALOGOWY PRODUCENTA lub TYP lub MODEL (lub inne oznaczenie pozwalające zidentyfikować oferowany asortyment), </t>
    </r>
  </si>
  <si>
    <r>
      <rPr>
        <b/>
        <sz val="10"/>
        <rFont val="Calibri"/>
        <family val="2"/>
        <charset val="238"/>
        <scheme val="minor"/>
      </rPr>
      <t xml:space="preserve">Wymaga się by Wykonawca w celu umożliwienia porównania parametrów oferowanych produktów z żądanymi przez Zamawiającego w Formularzu cenowym – zał. nr 6 do SWZ, wpisał: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w kolumnie nr 7 PRODUCENTA oraz w kolumnie nr 8 KOD/SYMBOL KATALOGOWY PRODUCENTA lub TYP lub MODEL (lub inne oznaczenie pozwalające zidentyfikować oferowany asortyment), </t>
    </r>
  </si>
  <si>
    <r>
      <rPr>
        <b/>
        <sz val="10"/>
        <rFont val="Calibri"/>
        <family val="2"/>
        <charset val="238"/>
        <scheme val="minor"/>
      </rPr>
      <t xml:space="preserve">Wymaga się by Wykonawca w celu umożliwienia porównania parametrów oferowanych produktów z żądanymi przez Zamawiającego w Formularzu cenowym – zał. nr 6 do SWZ, wpisał: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  w kolumnie nr 7 PRODUCENTA oraz w kolumnie nr 8 nr NSN/PN</t>
    </r>
  </si>
  <si>
    <r>
      <rPr>
        <b/>
        <sz val="10"/>
        <rFont val="Calibri"/>
        <family val="2"/>
        <charset val="238"/>
        <scheme val="minor"/>
      </rPr>
      <t xml:space="preserve">Wymaga się by Wykonawca w celu umożliwienia porównania parametrów oferowanych produktów z żądanymi przez Zamawiającego w Formularzu cenowym – zał. nr 6 do SWZ, wpisał: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   w kolumnie nr 7 PRODUCENTA oraz KOD/SYMBOL KATALOGOWY PRODUCENTA lub TYP lub MODEL (lub inne oznaczenie pozwalające zidentyfikować oferowany asortyment), </t>
    </r>
  </si>
  <si>
    <t>Symbol katalogowy/ Typ/ Model</t>
  </si>
  <si>
    <r>
      <rPr>
        <b/>
        <sz val="10"/>
        <rFont val="Calibri"/>
        <family val="2"/>
        <charset val="238"/>
        <scheme val="minor"/>
      </rPr>
      <t xml:space="preserve">Wymaga się by Wykonawca w celu umożliwienia porównania parametrów oferowanych produktów z żądanymi przez Zamawiającego w Formularzu cenowym – zał. nr 6 do SWZ, wpisał: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   w kolumnie nr 7 PRODUCENTA oraz w kolumnie nr 8 KOD/SYMBOL KATALOGOWY PRODUCENTA lub TYP lub MODEL (lub inne oznaczenie pozwalające zidentyfikować oferowany asortyment), </t>
    </r>
  </si>
  <si>
    <t>Wartość brutto</t>
  </si>
  <si>
    <t>Cena brutto</t>
  </si>
  <si>
    <t>Bateria litowa do ciepłomierza do wlutowania LS-14500C 3,6 V</t>
  </si>
  <si>
    <t xml:space="preserve">Bateria litowa do ciepłomierza do wlutowania Size AA 3,6 V SL-760 </t>
  </si>
  <si>
    <t>Bateria CR2 3V</t>
  </si>
  <si>
    <t>Bateria R-23 12V</t>
  </si>
  <si>
    <t>op</t>
  </si>
  <si>
    <t>Bateria alkaliczna A27, MN27 12V, pakowane w blistrze po 5 szt</t>
  </si>
  <si>
    <t>Bateria litowa LA522/9V 6F22, pojemność min. 1200 mAh, zakres temp. -40*C - +60*C, data ważności min. 15lat, pakowane w blistrze po 1szt</t>
  </si>
  <si>
    <t>Bateria R-6 - Li/FeS2 AA 1,5V zakres temp. -40*C - +60*C, data ważności 15lat, pakowane po 10szt</t>
  </si>
  <si>
    <t>Bateria CR 2450 3V</t>
  </si>
  <si>
    <t>Bateria CR 2032 3V</t>
  </si>
  <si>
    <t>Bateria CR 2430 3V</t>
  </si>
  <si>
    <t>Bateria CR 2025 3V</t>
  </si>
  <si>
    <t>Bateria CR 2016 3V</t>
  </si>
  <si>
    <t>Bateria 9V 6LR61 (6F22)</t>
  </si>
  <si>
    <t>Uniwersalna ładowarka do akumulatorków (baterii) AA, AAA, 9V</t>
  </si>
  <si>
    <t>Bateria A23, V23GA, MN21 12V</t>
  </si>
  <si>
    <t>Ładowarka do akumulatorków (baterii) AA, AAA, 9V, FL-05, uniwersalna</t>
  </si>
  <si>
    <t>Uwaga! Nanoszenie jakichkolwiek zmian w treści dokumentu po opatrzeniu w.w. podpisem może skutkować naruszeniem integralności podpisu, a w konsekwencji skutkować odrzuceniem oferty</t>
  </si>
  <si>
    <r>
      <rPr>
        <b/>
        <sz val="10"/>
        <rFont val="Calibri"/>
        <family val="2"/>
        <charset val="238"/>
        <scheme val="minor"/>
      </rPr>
      <t>FORMULARZ CENOWY</t>
    </r>
    <r>
      <rPr>
        <sz val="10"/>
        <rFont val="Calibri"/>
        <family val="2"/>
        <charset val="238"/>
        <scheme val="minor"/>
      </rPr>
      <t xml:space="preserve"> -  zadanie nr 9</t>
    </r>
  </si>
  <si>
    <t>Bateria R-6 - alkaiczna 1,5V AA pakowane po 10 szt</t>
  </si>
  <si>
    <t>Bateria C LR14- alkaiczna 1,5V w blistrach po 2 szt</t>
  </si>
  <si>
    <t>Bateria R-3, Li/FeS2  AAA 1,5V zakres. Temp . -40*C - +60*C, data ważności 15 lat, pakowane po10szt.</t>
  </si>
  <si>
    <r>
      <rPr>
        <b/>
        <sz val="10"/>
        <rFont val="Calibri"/>
        <family val="2"/>
        <charset val="238"/>
        <scheme val="minor"/>
      </rPr>
      <t>FORMULARZ CENOWY</t>
    </r>
    <r>
      <rPr>
        <sz val="10"/>
        <rFont val="Calibri"/>
        <family val="2"/>
        <charset val="238"/>
        <scheme val="minor"/>
      </rPr>
      <t xml:space="preserve"> -  zadanie nr 10</t>
    </r>
  </si>
  <si>
    <r>
      <rPr>
        <b/>
        <sz val="10"/>
        <rFont val="Calibri"/>
        <family val="2"/>
        <charset val="238"/>
        <scheme val="minor"/>
      </rPr>
      <t>FORMULARZ CENOWY</t>
    </r>
    <r>
      <rPr>
        <sz val="10"/>
        <rFont val="Calibri"/>
        <family val="2"/>
        <charset val="238"/>
        <scheme val="minor"/>
      </rPr>
      <t xml:space="preserve"> -  zadanie nr 11</t>
    </r>
  </si>
  <si>
    <t>Bateria R-3 - alkaiczna 1,5V AAA pakowane po 10 szt</t>
  </si>
  <si>
    <t>Bateria D LR20- alkaiczna 1,5V w blistrach po 2 szt</t>
  </si>
  <si>
    <t xml:space="preserve"> BATERIE POWSZECHNEGO UŻYTKU</t>
  </si>
  <si>
    <t>AKUMULATORY DO SPRZĘTU</t>
  </si>
  <si>
    <t xml:space="preserve"> BATERIE LOTNICZE</t>
  </si>
  <si>
    <r>
      <rPr>
        <b/>
        <sz val="10"/>
        <rFont val="Calibri"/>
        <family val="2"/>
        <charset val="238"/>
        <scheme val="minor"/>
      </rPr>
      <t>FORMULARZ CENOWY</t>
    </r>
    <r>
      <rPr>
        <sz val="10"/>
        <rFont val="Calibri"/>
        <family val="2"/>
        <charset val="238"/>
        <scheme val="minor"/>
      </rPr>
      <t xml:space="preserve"> -  zadanie nr 8</t>
    </r>
  </si>
  <si>
    <t>dostawa akumulatorów</t>
  </si>
  <si>
    <t>Europower 7,2 - 12                                                                                  Szczelny akumulator ołowiowo-kwasowy, wykonany w technologii AGM – elektrolit uwięziony w separatorach z
włókna szklanego o dużej porowatości. Posiadający samouszczelniające się zawory ciśnieniowe zapobiegające
powstawaniu nadmiernego ciśnienia w ogniwie, charakteryzujący się wydłużoną żywotnością projektowaną.
7,2 -12V
Napięcie znamionowe: 12V
Pojemność znamionowa: 7,2Ah
ilość ogniw: 6
Technologia: AGM
Wymiary:
- wysokość: 95 – 100 mm
- długość: 150 – 155 mm
- szerokość: 65 – 70 mm
Końcówki biegunowe: T1
Waga: 2,5 – 3,0 kg</t>
  </si>
  <si>
    <t>Europower 17 - 12                                                                               Szczelny akumulator ołowiowo-kwasowy, wykonany w technologii AGM – elektrolit uwięziony w separatorach z
włókna szklanego o dużej porowatości. Posiadający samouszczelniające się zawory ciśnieniowe zapobiegające
powstawaniu nadmiernego ciśnienia w ogniwie, charakteryzujący się wydłużoną żywotnością projektowaną.
17 -12V
Napięcie znamionowe: 12V
Pojemność znamionowa: 17Ah
ilość ogniw: 6
Technologia: AGM
Wymiary:
- wysokość: 165 – 170 mm
- długość: 180 – 185 mm
- szerokość: 75 – 80 mm
Końcówki biegunowe: B1
Waga: 6,0 – 6,5 kg</t>
  </si>
  <si>
    <t>Europwer 110 - 12                                                                                Szczelny akumulator ołowiowo-kwasowy, wykonany w technologii AGM – elektrolit uwięziony w separatorach z
włókna szklanego o dużej porowatości. Posiadający samouszczelniające się zawory ciśnieniowe zapobiegające
powstawaniu nadmiernego ciśnienia w ogniwie, charakteryzujący się wydłużoną żywotnością projektowaną.
110 -12V
Napięcie znamionowe: 12V
Pojemność znamionowa: 110Ah
ilość ogniw: 6
Technologia: AGM
Wymiary:
- wysokość: 235 – 240 mm                                                                        - długość: 405 – 410 mm
- szerokość: 170 – 175 mm
Końcówki biegunowe: I2
Waga: 38,0 – 43,0 kg</t>
  </si>
  <si>
    <t xml:space="preserve">Bateria trakcyjna typu D-550R 48V/550Ah do zasilania podnośnik widłowego- akumulatorowego typu HELI CPCD 20. 970x715x470mm  +/- 2mm-  24 ogniw. Plus znajduje się po lewej stronie.  Ciężar baterii min. 920kg+/-5%                                                                                                                                                                              </t>
  </si>
  <si>
    <t>Równoważność (Producent oraz  Typ/ Model)</t>
  </si>
  <si>
    <r>
      <t xml:space="preserve">Niniejszy dokument należy opatrzyć </t>
    </r>
    <r>
      <rPr>
        <b/>
        <sz val="12"/>
        <color rgb="FF0070C0"/>
        <rFont val="Calibri"/>
        <family val="2"/>
        <charset val="238"/>
        <scheme val="minor"/>
      </rPr>
      <t>kwalifikowanym</t>
    </r>
    <r>
      <rPr>
        <sz val="12"/>
        <color rgb="FF0070C0"/>
        <rFont val="Calibri"/>
        <family val="2"/>
        <charset val="238"/>
        <scheme val="minor"/>
      </rPr>
      <t xml:space="preserve"> podpisem elektronicznym. </t>
    </r>
  </si>
  <si>
    <r>
      <rPr>
        <b/>
        <sz val="12"/>
        <color rgb="FF0070C0"/>
        <rFont val="Calibri"/>
        <family val="2"/>
        <charset val="238"/>
        <scheme val="minor"/>
      </rPr>
      <t>Uwaga</t>
    </r>
    <r>
      <rPr>
        <sz val="12"/>
        <color rgb="FF0070C0"/>
        <rFont val="Calibri"/>
        <family val="2"/>
        <charset val="238"/>
        <scheme val="minor"/>
      </rPr>
      <t>! Nanoszenie jakichkolwiek zmian w treści dokumentu po opatrzeniu w.w. podpisem może skutkować naruszeniem integralności podpisu, a w konsekwencji skutkować odrzuceniem oferty</t>
    </r>
  </si>
  <si>
    <r>
      <rPr>
        <b/>
        <sz val="12"/>
        <color rgb="FF0070C0"/>
        <rFont val="Calibri"/>
        <family val="2"/>
        <charset val="238"/>
        <scheme val="minor"/>
      </rPr>
      <t>Uwaga</t>
    </r>
    <r>
      <rPr>
        <sz val="12"/>
        <color rgb="FF0070C0"/>
        <rFont val="Calibri"/>
        <family val="2"/>
        <charset val="238"/>
        <scheme val="minor"/>
      </rPr>
      <t>! Nanoszenie jakichkolwiek zmian w treści dokumentu po opatrzeniu w.w. podpisem może skutkować naruszeniem integralności podpisu, a w konsekwencji skutkować odrzuceniem oferty.</t>
    </r>
  </si>
  <si>
    <t>Bateria R-6 - Li/FeS2 AA 1,5V zakres temp. -40*C - +60*C, data ważności 15 lat, pakowane po 10 szt</t>
  </si>
  <si>
    <t>Bateria R-3, Li/FeS2  AAA 1,5V zakres. Temp . -40*C - +60*C, data ważności 15 lat, pakowane po 10 szt.</t>
  </si>
  <si>
    <t xml:space="preserve"> akumulatory sł. Inż.-sap i OPBMR</t>
  </si>
  <si>
    <t>baterie sł. Inż.-sap i OPBMR</t>
  </si>
  <si>
    <t>zał. nr 6 do SWZ</t>
  </si>
  <si>
    <r>
      <t xml:space="preserve">FORMULARZ CENOWY  </t>
    </r>
    <r>
      <rPr>
        <sz val="12"/>
        <rFont val="Calibri"/>
        <family val="2"/>
        <charset val="238"/>
        <scheme val="minor"/>
      </rPr>
      <t xml:space="preserve">- zadanie nr 1 </t>
    </r>
  </si>
  <si>
    <r>
      <t xml:space="preserve">FORMULARZ CENOWY </t>
    </r>
    <r>
      <rPr>
        <sz val="12"/>
        <rFont val="Calibri"/>
        <family val="2"/>
        <charset val="238"/>
        <scheme val="minor"/>
      </rPr>
      <t xml:space="preserve"> - zadanie nr 2 </t>
    </r>
  </si>
  <si>
    <r>
      <t>FORMULARZ CENOWY</t>
    </r>
    <r>
      <rPr>
        <sz val="12"/>
        <rFont val="Calibri"/>
        <family val="2"/>
        <charset val="238"/>
        <scheme val="minor"/>
      </rPr>
      <t xml:space="preserve">  - zadanie nr 3</t>
    </r>
  </si>
  <si>
    <r>
      <t xml:space="preserve">FORMULARZ CENOWY </t>
    </r>
    <r>
      <rPr>
        <sz val="12"/>
        <rFont val="Calibri"/>
        <family val="2"/>
        <charset val="238"/>
        <scheme val="minor"/>
      </rPr>
      <t xml:space="preserve"> - zadanie nr 4 </t>
    </r>
  </si>
  <si>
    <r>
      <t xml:space="preserve">FORMULARZ CENOWY </t>
    </r>
    <r>
      <rPr>
        <sz val="12"/>
        <rFont val="Calibri"/>
        <family val="2"/>
        <charset val="238"/>
        <scheme val="minor"/>
      </rPr>
      <t xml:space="preserve"> - zadanie nr 5</t>
    </r>
  </si>
  <si>
    <r>
      <t>FORMULARZ CENOWY</t>
    </r>
    <r>
      <rPr>
        <sz val="11"/>
        <rFont val="Calibri"/>
        <family val="2"/>
        <charset val="238"/>
        <scheme val="minor"/>
      </rPr>
      <t xml:space="preserve">  - zadanie nr 6</t>
    </r>
  </si>
  <si>
    <r>
      <t>FORMULARZ CENOWY</t>
    </r>
    <r>
      <rPr>
        <sz val="11"/>
        <color theme="1"/>
        <rFont val="Calibri"/>
        <family val="2"/>
        <charset val="238"/>
        <scheme val="minor"/>
      </rPr>
      <t xml:space="preserve"> -  zadanie nr 7</t>
    </r>
  </si>
  <si>
    <r>
      <t xml:space="preserve">FORMULARZ CENOWY </t>
    </r>
    <r>
      <rPr>
        <sz val="11"/>
        <rFont val="Calibri"/>
        <family val="2"/>
        <charset val="238"/>
        <scheme val="minor"/>
      </rPr>
      <t xml:space="preserve"> - zadanie nr 12</t>
    </r>
  </si>
  <si>
    <r>
      <t xml:space="preserve">FORMULARZ CENOWY </t>
    </r>
    <r>
      <rPr>
        <sz val="10"/>
        <color theme="1"/>
        <rFont val="Arial"/>
        <family val="2"/>
        <charset val="238"/>
      </rPr>
      <t>- zadanie nr 13</t>
    </r>
  </si>
  <si>
    <r>
      <t xml:space="preserve">FORMULARZ CENOWY - </t>
    </r>
    <r>
      <rPr>
        <sz val="10"/>
        <color theme="1"/>
        <rFont val="Arial"/>
        <family val="2"/>
        <charset val="238"/>
      </rPr>
      <t>zadania  nr 14</t>
    </r>
    <r>
      <rPr>
        <b/>
        <sz val="10"/>
        <color theme="1"/>
        <rFont val="Arial"/>
        <family val="2"/>
        <charset val="238"/>
      </rPr>
      <t xml:space="preserve"> </t>
    </r>
  </si>
  <si>
    <r>
      <t>FORMULARZ CENOWY</t>
    </r>
    <r>
      <rPr>
        <sz val="10"/>
        <color theme="1"/>
        <rFont val="Arial"/>
        <family val="2"/>
        <charset val="238"/>
      </rPr>
      <t xml:space="preserve"> - zadanie nr 15</t>
    </r>
  </si>
  <si>
    <t>Bateria trakcyjna 24V/240 Ah, do zasilania elektrycznego wózka paletowego typu SQUIRREL 30, Wymiary:  wysokość 45 cm, szerokość 21 cm,  długość 77,5 cm, waga baterii 206KG.</t>
  </si>
  <si>
    <r>
      <t>W przypadku, kiedy w opisie przedmiotu zamówienia wskazane zostały znaki towarowe, patenty, pochodzenie, źródło lub szczególny proces, charakteryzujące określone produkty, oznacza to, że Zamawiający nie może opisać przedmiotu zamówienia w wystarczająco precyzyjny i zrozumiały sposób i jest to uzasadnione specyfiką przedmiotu zamówienia. W takich sytuacjach Zamawiający posłużył się  wyrazami „lub równoważny”.</t>
    </r>
    <r>
      <rPr>
        <b/>
        <sz val="10"/>
        <rFont val="Calibri"/>
        <family val="2"/>
        <charset val="238"/>
        <scheme val="minor"/>
      </rPr>
      <t xml:space="preserve"> Zamawiający wskazał w opisie przedmiotu zamówienia kryteria stosowane w celu oceny równoważności. Zamawiający wymaga, by dla produktów równoważnych n/w:
Zadanie nr 6: poz. 1- 3 
uzupełnić kolumnę „Producent oraz typ/model/” w formularzu cenowym - zał. nr 6 do SWZ.</t>
    </r>
    <r>
      <rPr>
        <sz val="10"/>
        <rFont val="Calibri"/>
        <family val="2"/>
        <charset val="238"/>
        <scheme val="minor"/>
      </rPr>
      <t xml:space="preserve">                                               </t>
    </r>
    <r>
      <rPr>
        <b/>
        <sz val="10"/>
        <color rgb="FF0070C0"/>
        <rFont val="Calibri"/>
        <family val="2"/>
        <charset val="238"/>
        <scheme val="minor"/>
      </rPr>
      <t xml:space="preserve">Nie wypełnienie przez Wykonawcę kolumny „Producent/typ/model/formularza cenowego oznaczać będzie, że nie oferuje on produktów równoważnych.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</si>
</sst>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zł&quot;"/>
    <numFmt numFmtId="165" formatCode="_(* #,##0.00_);_(* \(#,##0.0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</font>
    <font>
      <b/>
      <sz val="10"/>
      <name val="Times New Roman"/>
      <family val="1"/>
      <charset val="238"/>
    </font>
    <font>
      <b/>
      <sz val="10"/>
      <name val="Calibri"/>
      <scheme val="minor"/>
    </font>
    <font>
      <sz val="10"/>
      <name val="Calibri"/>
      <scheme val="minor"/>
    </font>
    <font>
      <b/>
      <sz val="10"/>
      <name val="Times New Roman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 tint="-0.34998626667073579"/>
      <name val="Calibri"/>
      <family val="2"/>
      <charset val="238"/>
      <scheme val="minor"/>
    </font>
    <font>
      <sz val="11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name val="Calibri"/>
      <family val="2"/>
      <charset val="238"/>
    </font>
    <font>
      <b/>
      <sz val="10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10" fillId="0" borderId="0"/>
    <xf numFmtId="0" fontId="11" fillId="0" borderId="0"/>
    <xf numFmtId="0" fontId="11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</cellStyleXfs>
  <cellXfs count="251">
    <xf numFmtId="0" fontId="0" fillId="0" borderId="0" xfId="0"/>
    <xf numFmtId="0" fontId="7" fillId="0" borderId="0" xfId="1" applyFont="1"/>
    <xf numFmtId="49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Fill="1"/>
    <xf numFmtId="0" fontId="7" fillId="0" borderId="0" xfId="1" applyFont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2" fontId="9" fillId="3" borderId="2" xfId="1" applyNumberFormat="1" applyFont="1" applyFill="1" applyBorder="1" applyAlignment="1">
      <alignment horizontal="center" vertical="center"/>
    </xf>
    <xf numFmtId="2" fontId="7" fillId="0" borderId="0" xfId="1" applyNumberFormat="1" applyFont="1" applyAlignment="1">
      <alignment horizontal="right" vertical="center"/>
    </xf>
    <xf numFmtId="0" fontId="9" fillId="0" borderId="0" xfId="1" applyFont="1"/>
    <xf numFmtId="164" fontId="7" fillId="0" borderId="1" xfId="2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>
      <alignment horizontal="left" vertical="center"/>
    </xf>
    <xf numFmtId="0" fontId="14" fillId="0" borderId="4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5" fillId="0" borderId="1" xfId="2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Border="1" applyAlignment="1">
      <alignment horizontal="left" vertical="center" wrapText="1"/>
    </xf>
    <xf numFmtId="0" fontId="18" fillId="4" borderId="1" xfId="3" applyFont="1" applyFill="1" applyBorder="1" applyAlignment="1">
      <alignment horizontal="center" vertical="center"/>
    </xf>
    <xf numFmtId="0" fontId="18" fillId="4" borderId="1" xfId="3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horizontal="center" vertical="center"/>
    </xf>
    <xf numFmtId="0" fontId="18" fillId="4" borderId="0" xfId="4" applyFont="1" applyFill="1" applyAlignment="1">
      <alignment horizontal="left" vertical="center" wrapText="1"/>
    </xf>
    <xf numFmtId="0" fontId="17" fillId="4" borderId="1" xfId="3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left" vertical="center" wrapText="1"/>
    </xf>
    <xf numFmtId="1" fontId="17" fillId="4" borderId="1" xfId="3" applyNumberFormat="1" applyFont="1" applyFill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left" vertical="center"/>
    </xf>
    <xf numFmtId="164" fontId="15" fillId="0" borderId="1" xfId="2" applyNumberFormat="1" applyFont="1" applyFill="1" applyBorder="1" applyAlignment="1">
      <alignment horizontal="center" vertical="center"/>
    </xf>
    <xf numFmtId="0" fontId="17" fillId="4" borderId="1" xfId="3" applyNumberFormat="1" applyFont="1" applyFill="1" applyBorder="1" applyAlignment="1">
      <alignment horizontal="center" vertical="center"/>
    </xf>
    <xf numFmtId="0" fontId="18" fillId="4" borderId="1" xfId="3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7" fillId="4" borderId="4" xfId="3" applyFont="1" applyFill="1" applyBorder="1" applyAlignment="1">
      <alignment horizontal="left" vertical="center" wrapText="1"/>
    </xf>
    <xf numFmtId="164" fontId="15" fillId="0" borderId="4" xfId="2" applyNumberFormat="1" applyFont="1" applyFill="1" applyBorder="1" applyAlignment="1">
      <alignment horizontal="center" vertical="center"/>
    </xf>
    <xf numFmtId="2" fontId="15" fillId="0" borderId="4" xfId="1" applyNumberFormat="1" applyFont="1" applyFill="1" applyBorder="1" applyAlignment="1">
      <alignment horizontal="center" vertical="center" wrapText="1"/>
    </xf>
    <xf numFmtId="49" fontId="15" fillId="0" borderId="4" xfId="1" applyNumberFormat="1" applyFont="1" applyFill="1" applyBorder="1" applyAlignment="1">
      <alignment horizontal="left" vertical="center" wrapText="1"/>
    </xf>
    <xf numFmtId="49" fontId="14" fillId="0" borderId="11" xfId="1" applyNumberFormat="1" applyFont="1" applyFill="1" applyBorder="1" applyAlignment="1">
      <alignment horizontal="center" vertical="center" wrapText="1"/>
    </xf>
    <xf numFmtId="0" fontId="17" fillId="4" borderId="4" xfId="3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0" fontId="5" fillId="0" borderId="0" xfId="0" applyFont="1"/>
    <xf numFmtId="0" fontId="7" fillId="0" borderId="1" xfId="1" applyFont="1" applyBorder="1" applyAlignment="1">
      <alignment vertical="top" wrapText="1"/>
    </xf>
    <xf numFmtId="0" fontId="7" fillId="4" borderId="1" xfId="3" applyNumberFormat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1" fontId="7" fillId="4" borderId="1" xfId="3" applyNumberFormat="1" applyFont="1" applyFill="1" applyBorder="1" applyAlignment="1">
      <alignment horizontal="center" vertical="center"/>
    </xf>
    <xf numFmtId="49" fontId="27" fillId="0" borderId="1" xfId="1" applyNumberFormat="1" applyFont="1" applyBorder="1"/>
    <xf numFmtId="49" fontId="7" fillId="0" borderId="12" xfId="1" applyNumberFormat="1" applyFont="1" applyBorder="1" applyAlignment="1">
      <alignment horizontal="center" vertical="center" wrapText="1"/>
    </xf>
    <xf numFmtId="49" fontId="27" fillId="0" borderId="1" xfId="1" applyNumberFormat="1" applyFont="1" applyBorder="1" applyAlignment="1">
      <alignment horizontal="center"/>
    </xf>
    <xf numFmtId="0" fontId="28" fillId="4" borderId="0" xfId="5" applyFont="1" applyFill="1"/>
    <xf numFmtId="0" fontId="4" fillId="0" borderId="0" xfId="5"/>
    <xf numFmtId="0" fontId="30" fillId="4" borderId="1" xfId="5" applyFont="1" applyFill="1" applyBorder="1" applyAlignment="1">
      <alignment horizontal="center" vertical="center" wrapText="1"/>
    </xf>
    <xf numFmtId="0" fontId="30" fillId="4" borderId="1" xfId="5" applyFont="1" applyFill="1" applyBorder="1" applyAlignment="1">
      <alignment horizontal="left" vertical="center" wrapText="1"/>
    </xf>
    <xf numFmtId="0" fontId="31" fillId="4" borderId="1" xfId="5" applyFont="1" applyFill="1" applyBorder="1" applyAlignment="1">
      <alignment horizontal="center" vertical="center" wrapText="1"/>
    </xf>
    <xf numFmtId="2" fontId="32" fillId="4" borderId="8" xfId="5" applyNumberFormat="1" applyFont="1" applyFill="1" applyBorder="1" applyAlignment="1">
      <alignment horizontal="center" vertical="center" wrapText="1"/>
    </xf>
    <xf numFmtId="2" fontId="32" fillId="4" borderId="1" xfId="5" applyNumberFormat="1" applyFont="1" applyFill="1" applyBorder="1" applyAlignment="1">
      <alignment horizontal="center" vertical="center" wrapText="1"/>
    </xf>
    <xf numFmtId="0" fontId="30" fillId="4" borderId="11" xfId="5" applyFont="1" applyFill="1" applyBorder="1" applyAlignment="1">
      <alignment horizontal="left" vertical="center" wrapText="1"/>
    </xf>
    <xf numFmtId="0" fontId="33" fillId="4" borderId="1" xfId="5" applyFont="1" applyFill="1" applyBorder="1" applyAlignment="1">
      <alignment horizontal="center" vertical="center" wrapText="1"/>
    </xf>
    <xf numFmtId="0" fontId="30" fillId="4" borderId="9" xfId="5" applyFont="1" applyFill="1" applyBorder="1" applyAlignment="1">
      <alignment horizontal="left" vertical="center" wrapText="1"/>
    </xf>
    <xf numFmtId="2" fontId="32" fillId="4" borderId="4" xfId="5" applyNumberFormat="1" applyFont="1" applyFill="1" applyBorder="1" applyAlignment="1">
      <alignment horizontal="center" vertical="center" wrapText="1"/>
    </xf>
    <xf numFmtId="2" fontId="32" fillId="4" borderId="10" xfId="5" applyNumberFormat="1" applyFont="1" applyFill="1" applyBorder="1" applyAlignment="1">
      <alignment horizontal="center" vertical="center" wrapText="1"/>
    </xf>
    <xf numFmtId="0" fontId="4" fillId="0" borderId="1" xfId="5" applyBorder="1"/>
    <xf numFmtId="0" fontId="25" fillId="0" borderId="1" xfId="5" applyFont="1" applyBorder="1"/>
    <xf numFmtId="0" fontId="28" fillId="0" borderId="0" xfId="1" applyFont="1" applyAlignment="1">
      <alignment horizontal="left" vertical="center" wrapText="1"/>
    </xf>
    <xf numFmtId="0" fontId="34" fillId="2" borderId="1" xfId="1" applyFont="1" applyFill="1" applyBorder="1" applyAlignment="1">
      <alignment horizontal="center" vertical="center"/>
    </xf>
    <xf numFmtId="0" fontId="35" fillId="0" borderId="0" xfId="1" applyFont="1" applyAlignment="1">
      <alignment horizontal="left" vertical="center" wrapText="1"/>
    </xf>
    <xf numFmtId="2" fontId="26" fillId="3" borderId="1" xfId="1" applyNumberFormat="1" applyFont="1" applyFill="1" applyBorder="1" applyAlignment="1">
      <alignment horizontal="center" vertical="center"/>
    </xf>
    <xf numFmtId="2" fontId="36" fillId="0" borderId="0" xfId="1" applyNumberFormat="1" applyFont="1" applyAlignment="1">
      <alignment horizontal="right" vertical="center"/>
    </xf>
    <xf numFmtId="49" fontId="28" fillId="0" borderId="1" xfId="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8" fillId="0" borderId="1" xfId="1" applyNumberFormat="1" applyFont="1" applyBorder="1" applyAlignment="1">
      <alignment horizontal="center" vertical="center" wrapText="1"/>
    </xf>
    <xf numFmtId="1" fontId="28" fillId="0" borderId="1" xfId="1" applyNumberFormat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49" fontId="28" fillId="0" borderId="3" xfId="1" applyNumberFormat="1" applyFont="1" applyFill="1" applyBorder="1" applyAlignment="1">
      <alignment horizontal="center" vertical="center" wrapText="1"/>
    </xf>
    <xf numFmtId="2" fontId="28" fillId="0" borderId="3" xfId="1" applyNumberFormat="1" applyFont="1" applyFill="1" applyBorder="1" applyAlignment="1">
      <alignment horizontal="center" vertical="center" wrapText="1"/>
    </xf>
    <xf numFmtId="2" fontId="28" fillId="0" borderId="3" xfId="1" applyNumberFormat="1" applyFont="1" applyBorder="1" applyAlignment="1">
      <alignment horizontal="center" vertical="center" wrapText="1"/>
    </xf>
    <xf numFmtId="1" fontId="28" fillId="0" borderId="3" xfId="1" applyNumberFormat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left" vertical="center" wrapText="1"/>
    </xf>
    <xf numFmtId="0" fontId="28" fillId="0" borderId="3" xfId="1" applyNumberFormat="1" applyFont="1" applyFill="1" applyBorder="1" applyAlignment="1">
      <alignment horizontal="center" vertical="center" wrapText="1"/>
    </xf>
    <xf numFmtId="0" fontId="37" fillId="0" borderId="0" xfId="1" applyFont="1"/>
    <xf numFmtId="49" fontId="9" fillId="0" borderId="5" xfId="1" applyNumberFormat="1" applyFont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/>
    </xf>
    <xf numFmtId="0" fontId="28" fillId="0" borderId="0" xfId="1" applyFont="1"/>
    <xf numFmtId="49" fontId="28" fillId="0" borderId="2" xfId="1" applyNumberFormat="1" applyFont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2" fontId="28" fillId="0" borderId="2" xfId="1" applyNumberFormat="1" applyFont="1" applyBorder="1" applyAlignment="1">
      <alignment horizontal="center" vertical="center" wrapText="1"/>
    </xf>
    <xf numFmtId="49" fontId="28" fillId="0" borderId="2" xfId="1" applyNumberFormat="1" applyFont="1" applyBorder="1" applyAlignment="1">
      <alignment horizontal="left" vertical="center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0" xfId="6"/>
    <xf numFmtId="0" fontId="40" fillId="0" borderId="0" xfId="6" applyFont="1" applyFill="1" applyAlignment="1">
      <alignment vertical="center" wrapText="1"/>
    </xf>
    <xf numFmtId="0" fontId="38" fillId="0" borderId="0" xfId="6" applyFont="1" applyFill="1" applyAlignment="1">
      <alignment horizontal="center" vertical="center"/>
    </xf>
    <xf numFmtId="0" fontId="38" fillId="0" borderId="0" xfId="6" applyFont="1" applyFill="1" applyAlignment="1">
      <alignment vertical="center"/>
    </xf>
    <xf numFmtId="0" fontId="41" fillId="0" borderId="0" xfId="6" applyFont="1" applyFill="1" applyAlignment="1">
      <alignment vertical="center"/>
    </xf>
    <xf numFmtId="0" fontId="40" fillId="5" borderId="1" xfId="6" applyFont="1" applyFill="1" applyBorder="1" applyAlignment="1">
      <alignment horizontal="center" vertical="center" wrapText="1"/>
    </xf>
    <xf numFmtId="0" fontId="38" fillId="5" borderId="1" xfId="6" applyFont="1" applyFill="1" applyBorder="1" applyAlignment="1">
      <alignment horizontal="center" vertical="center"/>
    </xf>
    <xf numFmtId="0" fontId="39" fillId="0" borderId="1" xfId="6" applyFont="1" applyBorder="1" applyAlignment="1">
      <alignment vertical="center" wrapText="1"/>
    </xf>
    <xf numFmtId="0" fontId="38" fillId="5" borderId="1" xfId="6" applyFont="1" applyFill="1" applyBorder="1" applyAlignment="1">
      <alignment horizontal="center" vertical="center" wrapText="1"/>
    </xf>
    <xf numFmtId="2" fontId="38" fillId="5" borderId="1" xfId="6" applyNumberFormat="1" applyFont="1" applyFill="1" applyBorder="1" applyAlignment="1">
      <alignment horizontal="center" vertical="center"/>
    </xf>
    <xf numFmtId="2" fontId="38" fillId="5" borderId="1" xfId="7" applyNumberFormat="1" applyFont="1" applyFill="1" applyBorder="1" applyAlignment="1">
      <alignment horizontal="right" vertical="center"/>
    </xf>
    <xf numFmtId="2" fontId="0" fillId="0" borderId="1" xfId="7" applyNumberFormat="1" applyFont="1" applyBorder="1"/>
    <xf numFmtId="0" fontId="3" fillId="0" borderId="1" xfId="6" applyBorder="1" applyAlignment="1">
      <alignment horizontal="center"/>
    </xf>
    <xf numFmtId="165" fontId="0" fillId="0" borderId="0" xfId="7" applyFont="1"/>
    <xf numFmtId="0" fontId="11" fillId="0" borderId="0" xfId="6" applyFont="1" applyFill="1" applyAlignment="1">
      <alignment horizontal="right" vertical="center"/>
    </xf>
    <xf numFmtId="0" fontId="3" fillId="0" borderId="1" xfId="6" applyFont="1" applyBorder="1" applyAlignment="1">
      <alignment horizontal="center" vertical="center"/>
    </xf>
    <xf numFmtId="2" fontId="38" fillId="5" borderId="1" xfId="6" applyNumberFormat="1" applyFont="1" applyFill="1" applyBorder="1" applyAlignment="1">
      <alignment horizontal="right" vertical="center"/>
    </xf>
    <xf numFmtId="0" fontId="25" fillId="0" borderId="1" xfId="6" applyFont="1" applyBorder="1" applyAlignment="1">
      <alignment horizontal="center"/>
    </xf>
    <xf numFmtId="165" fontId="0" fillId="0" borderId="2" xfId="7" applyFont="1" applyBorder="1"/>
    <xf numFmtId="165" fontId="38" fillId="5" borderId="1" xfId="7" applyFont="1" applyFill="1" applyBorder="1" applyAlignment="1">
      <alignment horizontal="right" vertical="center"/>
    </xf>
    <xf numFmtId="0" fontId="3" fillId="0" borderId="0" xfId="6" applyFill="1" applyBorder="1" applyAlignment="1">
      <alignment horizontal="center"/>
    </xf>
    <xf numFmtId="0" fontId="25" fillId="0" borderId="2" xfId="6" applyFont="1" applyBorder="1"/>
    <xf numFmtId="0" fontId="26" fillId="0" borderId="3" xfId="1" applyFont="1" applyBorder="1" applyAlignment="1">
      <alignment horizontal="left" vertical="top" wrapText="1"/>
    </xf>
    <xf numFmtId="0" fontId="3" fillId="0" borderId="1" xfId="6" applyFont="1" applyBorder="1" applyAlignment="1">
      <alignment horizontal="left" vertical="center" wrapText="1"/>
    </xf>
    <xf numFmtId="0" fontId="39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left" wrapText="1"/>
    </xf>
    <xf numFmtId="0" fontId="4" fillId="0" borderId="0" xfId="5" applyBorder="1"/>
    <xf numFmtId="0" fontId="29" fillId="4" borderId="1" xfId="5" applyFont="1" applyFill="1" applyBorder="1" applyAlignment="1">
      <alignment horizontal="center" vertical="center" wrapText="1"/>
    </xf>
    <xf numFmtId="2" fontId="0" fillId="0" borderId="0" xfId="7" applyNumberFormat="1" applyFont="1" applyBorder="1"/>
    <xf numFmtId="165" fontId="0" fillId="0" borderId="0" xfId="7" applyFont="1" applyBorder="1"/>
    <xf numFmtId="0" fontId="7" fillId="0" borderId="0" xfId="3" applyFont="1"/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Fill="1"/>
    <xf numFmtId="0" fontId="37" fillId="0" borderId="0" xfId="3" applyFont="1"/>
    <xf numFmtId="0" fontId="28" fillId="0" borderId="0" xfId="3" applyFont="1"/>
    <xf numFmtId="49" fontId="28" fillId="0" borderId="2" xfId="3" applyNumberFormat="1" applyFont="1" applyBorder="1" applyAlignment="1">
      <alignment horizontal="center" vertical="center" wrapText="1"/>
    </xf>
    <xf numFmtId="49" fontId="28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11" fillId="0" borderId="0" xfId="3" applyFont="1" applyFill="1" applyBorder="1"/>
    <xf numFmtId="49" fontId="28" fillId="0" borderId="2" xfId="3" applyNumberFormat="1" applyFont="1" applyBorder="1" applyAlignment="1">
      <alignment horizontal="left" vertical="center"/>
    </xf>
    <xf numFmtId="49" fontId="28" fillId="0" borderId="7" xfId="3" applyNumberFormat="1" applyFont="1" applyBorder="1" applyAlignment="1">
      <alignment horizontal="center" vertical="center" wrapText="1"/>
    </xf>
    <xf numFmtId="0" fontId="7" fillId="0" borderId="1" xfId="3" applyFont="1" applyBorder="1"/>
    <xf numFmtId="49" fontId="28" fillId="0" borderId="1" xfId="3" applyNumberFormat="1" applyFont="1" applyFill="1" applyBorder="1" applyAlignment="1">
      <alignment horizontal="center" vertical="center" wrapText="1"/>
    </xf>
    <xf numFmtId="49" fontId="28" fillId="0" borderId="1" xfId="3" applyNumberFormat="1" applyFont="1" applyBorder="1" applyAlignment="1">
      <alignment horizontal="center" vertical="center"/>
    </xf>
    <xf numFmtId="49" fontId="28" fillId="0" borderId="1" xfId="3" applyNumberFormat="1" applyFont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11" fillId="0" borderId="1" xfId="3" applyBorder="1"/>
    <xf numFmtId="0" fontId="27" fillId="0" borderId="1" xfId="3" applyNumberFormat="1" applyFont="1" applyFill="1" applyBorder="1" applyAlignment="1">
      <alignment horizontal="center" vertical="center" wrapText="1"/>
    </xf>
    <xf numFmtId="0" fontId="42" fillId="0" borderId="1" xfId="3" applyFont="1" applyBorder="1"/>
    <xf numFmtId="49" fontId="28" fillId="0" borderId="12" xfId="3" applyNumberFormat="1" applyFont="1" applyBorder="1" applyAlignment="1">
      <alignment horizontal="center" vertical="center" wrapText="1"/>
    </xf>
    <xf numFmtId="0" fontId="9" fillId="0" borderId="1" xfId="3" applyNumberFormat="1" applyFont="1" applyBorder="1" applyAlignment="1">
      <alignment horizontal="center" vertical="center"/>
    </xf>
    <xf numFmtId="0" fontId="9" fillId="0" borderId="1" xfId="3" applyNumberFormat="1" applyFont="1" applyBorder="1" applyAlignment="1">
      <alignment horizontal="center" vertical="center" wrapText="1"/>
    </xf>
    <xf numFmtId="0" fontId="27" fillId="0" borderId="1" xfId="3" applyNumberFormat="1" applyFont="1" applyBorder="1" applyAlignment="1">
      <alignment horizontal="center" vertical="center"/>
    </xf>
    <xf numFmtId="0" fontId="11" fillId="0" borderId="1" xfId="3" applyBorder="1" applyAlignment="1">
      <alignment horizontal="center"/>
    </xf>
    <xf numFmtId="0" fontId="11" fillId="0" borderId="1" xfId="3" applyBorder="1" applyAlignment="1">
      <alignment wrapText="1"/>
    </xf>
    <xf numFmtId="0" fontId="11" fillId="0" borderId="1" xfId="3" applyBorder="1" applyAlignment="1">
      <alignment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3" applyFont="1" applyBorder="1"/>
    <xf numFmtId="0" fontId="11" fillId="0" borderId="1" xfId="3" applyBorder="1" applyAlignment="1"/>
    <xf numFmtId="0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3" applyNumberFormat="1" applyFont="1" applyBorder="1" applyAlignment="1">
      <alignment horizontal="center" vertical="center"/>
    </xf>
    <xf numFmtId="0" fontId="9" fillId="0" borderId="4" xfId="3" applyNumberFormat="1" applyFont="1" applyBorder="1" applyAlignment="1">
      <alignment horizontal="center" vertical="center" wrapText="1"/>
    </xf>
    <xf numFmtId="0" fontId="9" fillId="0" borderId="11" xfId="3" applyNumberFormat="1" applyFont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11" fillId="0" borderId="1" xfId="3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28" fillId="0" borderId="6" xfId="3" applyNumberFormat="1" applyFont="1" applyFill="1" applyBorder="1" applyAlignment="1">
      <alignment horizontal="center" vertical="center" wrapText="1"/>
    </xf>
    <xf numFmtId="0" fontId="9" fillId="0" borderId="8" xfId="3" applyNumberFormat="1" applyFont="1" applyFill="1" applyBorder="1" applyAlignment="1">
      <alignment horizontal="center" vertical="center" wrapText="1"/>
    </xf>
    <xf numFmtId="0" fontId="9" fillId="0" borderId="9" xfId="3" applyNumberFormat="1" applyFont="1" applyBorder="1" applyAlignment="1">
      <alignment horizontal="center" vertical="center" wrapText="1"/>
    </xf>
    <xf numFmtId="0" fontId="42" fillId="0" borderId="4" xfId="3" applyFont="1" applyBorder="1"/>
    <xf numFmtId="0" fontId="11" fillId="0" borderId="9" xfId="3" applyBorder="1" applyAlignment="1">
      <alignment horizontal="center"/>
    </xf>
    <xf numFmtId="0" fontId="11" fillId="0" borderId="4" xfId="3" applyBorder="1" applyAlignment="1">
      <alignment horizontal="center"/>
    </xf>
    <xf numFmtId="0" fontId="11" fillId="0" borderId="11" xfId="3" applyBorder="1" applyAlignment="1">
      <alignment horizontal="center"/>
    </xf>
    <xf numFmtId="0" fontId="11" fillId="0" borderId="8" xfId="3" applyBorder="1" applyAlignment="1">
      <alignment horizontal="center"/>
    </xf>
    <xf numFmtId="0" fontId="11" fillId="0" borderId="4" xfId="3" applyBorder="1" applyAlignment="1">
      <alignment wrapText="1"/>
    </xf>
    <xf numFmtId="0" fontId="28" fillId="0" borderId="0" xfId="1" applyFont="1" applyAlignment="1">
      <alignment vertical="center" wrapText="1"/>
    </xf>
    <xf numFmtId="0" fontId="28" fillId="0" borderId="1" xfId="1" applyFont="1" applyBorder="1" applyAlignment="1">
      <alignment vertical="top" wrapText="1"/>
    </xf>
    <xf numFmtId="0" fontId="11" fillId="0" borderId="0" xfId="6" applyFont="1" applyFill="1" applyAlignment="1">
      <alignment vertical="center"/>
    </xf>
    <xf numFmtId="0" fontId="3" fillId="0" borderId="0" xfId="6" applyAlignment="1">
      <alignment horizontal="right"/>
    </xf>
    <xf numFmtId="0" fontId="38" fillId="0" borderId="0" xfId="6" applyFont="1" applyFill="1" applyAlignment="1">
      <alignment horizontal="right" vertical="center" wrapText="1"/>
    </xf>
    <xf numFmtId="49" fontId="7" fillId="0" borderId="0" xfId="1" applyNumberFormat="1" applyFont="1" applyAlignment="1">
      <alignment horizontal="center" vertical="center"/>
    </xf>
    <xf numFmtId="0" fontId="7" fillId="0" borderId="0" xfId="3" applyFont="1" applyAlignment="1">
      <alignment horizontal="right"/>
    </xf>
    <xf numFmtId="0" fontId="4" fillId="0" borderId="0" xfId="5" applyAlignment="1">
      <alignment horizontal="right"/>
    </xf>
    <xf numFmtId="49" fontId="19" fillId="0" borderId="0" xfId="1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/>
    </xf>
    <xf numFmtId="0" fontId="9" fillId="0" borderId="13" xfId="1" applyNumberFormat="1" applyFont="1" applyFill="1" applyBorder="1" applyAlignment="1">
      <alignment horizontal="center" vertical="center" wrapText="1"/>
    </xf>
    <xf numFmtId="0" fontId="17" fillId="4" borderId="2" xfId="3" applyFont="1" applyFill="1" applyBorder="1" applyAlignment="1">
      <alignment horizontal="left" vertical="center" wrapText="1"/>
    </xf>
    <xf numFmtId="0" fontId="17" fillId="4" borderId="2" xfId="3" applyFont="1" applyFill="1" applyBorder="1" applyAlignment="1">
      <alignment horizontal="center" vertical="center"/>
    </xf>
    <xf numFmtId="1" fontId="17" fillId="4" borderId="2" xfId="3" applyNumberFormat="1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1" xfId="1" applyBorder="1" applyAlignment="1">
      <alignment vertical="center" wrapText="1"/>
    </xf>
    <xf numFmtId="0" fontId="6" fillId="0" borderId="1" xfId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48" fillId="0" borderId="12" xfId="3" applyNumberFormat="1" applyFont="1" applyBorder="1" applyAlignment="1">
      <alignment horizontal="center" vertical="center" wrapText="1"/>
    </xf>
    <xf numFmtId="0" fontId="47" fillId="0" borderId="1" xfId="3" applyFont="1" applyBorder="1"/>
    <xf numFmtId="49" fontId="48" fillId="0" borderId="2" xfId="3" applyNumberFormat="1" applyFont="1" applyBorder="1" applyAlignment="1">
      <alignment horizontal="center" vertical="center" wrapText="1"/>
    </xf>
    <xf numFmtId="0" fontId="42" fillId="0" borderId="9" xfId="3" applyFont="1" applyBorder="1"/>
    <xf numFmtId="0" fontId="42" fillId="0" borderId="11" xfId="3" applyFont="1" applyBorder="1"/>
    <xf numFmtId="0" fontId="21" fillId="0" borderId="0" xfId="1" applyFont="1" applyAlignment="1">
      <alignment horizontal="left" vertical="center" wrapText="1"/>
    </xf>
    <xf numFmtId="49" fontId="19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3" fillId="0" borderId="0" xfId="1" applyFont="1" applyAlignment="1">
      <alignment horizontal="left" vertical="center" wrapText="1"/>
    </xf>
    <xf numFmtId="0" fontId="24" fillId="0" borderId="0" xfId="1" applyFont="1" applyAlignment="1">
      <alignment horizontal="left" vertical="center" wrapText="1"/>
    </xf>
    <xf numFmtId="0" fontId="26" fillId="0" borderId="0" xfId="1" applyFont="1" applyFill="1" applyAlignment="1">
      <alignment horizontal="center" vertical="center"/>
    </xf>
    <xf numFmtId="0" fontId="44" fillId="0" borderId="0" xfId="1" applyFont="1" applyAlignment="1">
      <alignment horizontal="left" vertical="center" wrapText="1"/>
    </xf>
    <xf numFmtId="0" fontId="26" fillId="0" borderId="0" xfId="1" applyFont="1" applyAlignment="1">
      <alignment horizontal="center" vertical="center" wrapText="1"/>
    </xf>
    <xf numFmtId="0" fontId="29" fillId="4" borderId="1" xfId="5" applyFont="1" applyFill="1" applyBorder="1" applyAlignment="1">
      <alignment horizontal="center" vertical="center" wrapText="1"/>
    </xf>
    <xf numFmtId="0" fontId="25" fillId="0" borderId="0" xfId="5" applyFont="1" applyAlignment="1">
      <alignment horizontal="center" wrapText="1"/>
    </xf>
    <xf numFmtId="1" fontId="29" fillId="4" borderId="1" xfId="5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right"/>
    </xf>
    <xf numFmtId="0" fontId="7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>
      <alignment horizontal="center" vertical="center"/>
    </xf>
    <xf numFmtId="0" fontId="40" fillId="0" borderId="0" xfId="6" applyFont="1" applyFill="1" applyAlignment="1">
      <alignment horizontal="center" vertical="center" wrapText="1"/>
    </xf>
    <xf numFmtId="0" fontId="11" fillId="0" borderId="0" xfId="6" applyFont="1" applyFill="1" applyAlignment="1">
      <alignment horizontal="right" vertical="center"/>
    </xf>
    <xf numFmtId="0" fontId="3" fillId="0" borderId="0" xfId="6" applyFill="1" applyBorder="1" applyAlignment="1">
      <alignment horizontal="center"/>
    </xf>
  </cellXfs>
  <cellStyles count="8">
    <cellStyle name="Dziesiętny 2" xfId="7" xr:uid="{A345DF6C-F92C-4B70-B57F-DCAFDB4295F0}"/>
    <cellStyle name="Normalny" xfId="0" builtinId="0"/>
    <cellStyle name="Normalny 2" xfId="1" xr:uid="{3247B44A-0EDF-45A8-8B2D-871F4BBE0D29}"/>
    <cellStyle name="Normalny 2 2" xfId="3" xr:uid="{CF354C70-20FC-4A78-9D61-2FE524EEBCED}"/>
    <cellStyle name="Normalny 3" xfId="4" xr:uid="{B153F8C5-A675-4568-99BF-0908A2CA72EC}"/>
    <cellStyle name="Normalny 4" xfId="5" xr:uid="{4942C05E-4243-44F8-A0CB-AA7A879A71E9}"/>
    <cellStyle name="Normalny 5" xfId="2" xr:uid="{6B81B14A-550A-41E1-8E5D-D334F49FD188}"/>
    <cellStyle name="Normalny 6" xfId="6" xr:uid="{222BE6EA-07B3-448F-A41A-EC25E19DB36B}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none"/>
      </font>
      <numFmt numFmtId="30" formatCode="@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numFmt numFmtId="30" formatCode="@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4" defaultTableStyle="TableStyleMedium2" defaultPivotStyle="PivotStyleLight16">
    <tableStyle name="Emilia błękit" pivot="0" count="3" xr9:uid="{00000000-0011-0000-FFFF-FFFF00000000}">
      <tableStyleElement type="headerRow" dxfId="151"/>
      <tableStyleElement type="firstRowStripe" dxfId="150"/>
      <tableStyleElement type="secondRowStripe" dxfId="149"/>
    </tableStyle>
    <tableStyle name="Emilia błękit 2" pivot="0" count="3" xr9:uid="{00000000-0011-0000-FFFF-FFFF00000000}">
      <tableStyleElement type="headerRow" dxfId="148"/>
      <tableStyleElement type="firstRowStripe" dxfId="147"/>
      <tableStyleElement type="secondRowStripe" dxfId="146"/>
    </tableStyle>
    <tableStyle name="Emilia błękit 3" pivot="0" count="3" xr9:uid="{00000000-0011-0000-FFFF-FFFF00000000}">
      <tableStyleElement type="headerRow" dxfId="145"/>
      <tableStyleElement type="firstRowStripe" dxfId="144"/>
      <tableStyleElement type="secondRowStripe" dxfId="143"/>
    </tableStyle>
    <tableStyle name="Emilia błękit 4" pivot="0" count="3" xr9:uid="{00000000-0011-0000-FFFF-FFFF00000000}">
      <tableStyleElement type="headerRow" dxfId="142"/>
      <tableStyleElement type="firstRowStripe" dxfId="141"/>
      <tableStyleElement type="secondRowStripe" dxfId="1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3209925</xdr:colOff>
      <xdr:row>21</xdr:row>
      <xdr:rowOff>0</xdr:rowOff>
    </xdr:from>
    <xdr:ext cx="1100665" cy="99483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12FEF64-9A48-4AA3-B9B9-9F3ABB17327F}"/>
            </a:ext>
          </a:extLst>
        </xdr:cNvPr>
        <xdr:cNvSpPr txBox="1"/>
      </xdr:nvSpPr>
      <xdr:spPr>
        <a:xfrm>
          <a:off x="3648075" y="24288750"/>
          <a:ext cx="1100665" cy="994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613835</xdr:colOff>
      <xdr:row>21</xdr:row>
      <xdr:rowOff>0</xdr:rowOff>
    </xdr:from>
    <xdr:ext cx="910165" cy="541675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30C1C37-1CDB-424D-9F95-0482584E3325}"/>
            </a:ext>
          </a:extLst>
        </xdr:cNvPr>
        <xdr:cNvSpPr txBox="1"/>
      </xdr:nvSpPr>
      <xdr:spPr>
        <a:xfrm>
          <a:off x="1051985" y="24288750"/>
          <a:ext cx="910165" cy="54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558992</xdr:colOff>
      <xdr:row>21</xdr:row>
      <xdr:rowOff>0</xdr:rowOff>
    </xdr:from>
    <xdr:ext cx="901507" cy="952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FF16FDBE-54EB-4377-B215-204F53C48387}"/>
            </a:ext>
          </a:extLst>
        </xdr:cNvPr>
        <xdr:cNvSpPr txBox="1"/>
      </xdr:nvSpPr>
      <xdr:spPr>
        <a:xfrm>
          <a:off x="9855392" y="24288750"/>
          <a:ext cx="901507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29647" cy="108613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7ADB49F0-AED7-4AAF-BE18-CA2EFA0004E2}"/>
            </a:ext>
          </a:extLst>
        </xdr:cNvPr>
        <xdr:cNvSpPr txBox="1"/>
      </xdr:nvSpPr>
      <xdr:spPr>
        <a:xfrm>
          <a:off x="11658600" y="24288750"/>
          <a:ext cx="529647" cy="108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60160" cy="57603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F2F4AC7-F4A9-4D28-92B2-32BA5BD09D2D}"/>
            </a:ext>
          </a:extLst>
        </xdr:cNvPr>
        <xdr:cNvSpPr txBox="1"/>
      </xdr:nvSpPr>
      <xdr:spPr>
        <a:xfrm>
          <a:off x="11658600" y="24288750"/>
          <a:ext cx="560160" cy="576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449036" cy="111351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B360205E-1B1E-4F2A-B717-5BE8C6932F49}"/>
            </a:ext>
          </a:extLst>
        </xdr:cNvPr>
        <xdr:cNvSpPr txBox="1"/>
      </xdr:nvSpPr>
      <xdr:spPr>
        <a:xfrm>
          <a:off x="11658600" y="24288750"/>
          <a:ext cx="449036" cy="1113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433160" cy="63500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D2C26D6-5A83-4A8A-9003-BBBAFFF7798F}"/>
            </a:ext>
          </a:extLst>
        </xdr:cNvPr>
        <xdr:cNvSpPr txBox="1"/>
      </xdr:nvSpPr>
      <xdr:spPr>
        <a:xfrm>
          <a:off x="11658600" y="24288750"/>
          <a:ext cx="433160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476250</xdr:colOff>
      <xdr:row>21</xdr:row>
      <xdr:rowOff>0</xdr:rowOff>
    </xdr:from>
    <xdr:ext cx="417286" cy="96383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8BCE5D32-0D15-41FD-AE3D-A1AF98153EE9}"/>
            </a:ext>
          </a:extLst>
        </xdr:cNvPr>
        <xdr:cNvSpPr txBox="1"/>
      </xdr:nvSpPr>
      <xdr:spPr>
        <a:xfrm>
          <a:off x="8420100" y="24288750"/>
          <a:ext cx="417286" cy="963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45719" cy="4571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F229A2B7-B254-4887-8546-B60CF1FCF04A}"/>
            </a:ext>
          </a:extLst>
        </xdr:cNvPr>
        <xdr:cNvSpPr txBox="1"/>
      </xdr:nvSpPr>
      <xdr:spPr>
        <a:xfrm>
          <a:off x="11658600" y="24288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39536" cy="823232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D13D6C4F-290A-49AC-964C-465BE95B462D}"/>
            </a:ext>
          </a:extLst>
        </xdr:cNvPr>
        <xdr:cNvSpPr txBox="1"/>
      </xdr:nvSpPr>
      <xdr:spPr>
        <a:xfrm>
          <a:off x="11658600" y="24288750"/>
          <a:ext cx="639536" cy="823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39536" cy="1181554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F8C87492-CB4D-4BB5-A359-C5EC168CA9FF}"/>
            </a:ext>
          </a:extLst>
        </xdr:cNvPr>
        <xdr:cNvSpPr txBox="1"/>
      </xdr:nvSpPr>
      <xdr:spPr>
        <a:xfrm>
          <a:off x="11658600" y="24288750"/>
          <a:ext cx="639536" cy="1181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83268" cy="1052285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1E88966E-09F8-4E54-A99B-FBFEBA116DB4}"/>
            </a:ext>
          </a:extLst>
        </xdr:cNvPr>
        <xdr:cNvSpPr txBox="1"/>
      </xdr:nvSpPr>
      <xdr:spPr>
        <a:xfrm>
          <a:off x="11658600" y="24288750"/>
          <a:ext cx="383268" cy="10522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433161" cy="59191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48D0BB7F-E09F-407A-B032-EE4BC5962887}"/>
            </a:ext>
          </a:extLst>
        </xdr:cNvPr>
        <xdr:cNvSpPr txBox="1"/>
      </xdr:nvSpPr>
      <xdr:spPr>
        <a:xfrm>
          <a:off x="11658600" y="24288750"/>
          <a:ext cx="433161" cy="591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69660" cy="1074964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7A755109-C9C1-4A88-B0F5-BE4680F763ED}"/>
            </a:ext>
          </a:extLst>
        </xdr:cNvPr>
        <xdr:cNvSpPr txBox="1"/>
      </xdr:nvSpPr>
      <xdr:spPr>
        <a:xfrm>
          <a:off x="11658600" y="24288750"/>
          <a:ext cx="369660" cy="1074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232835</xdr:colOff>
      <xdr:row>6</xdr:row>
      <xdr:rowOff>3693583</xdr:rowOff>
    </xdr:from>
    <xdr:to>
      <xdr:col>1</xdr:col>
      <xdr:colOff>2603501</xdr:colOff>
      <xdr:row>6</xdr:row>
      <xdr:rowOff>4995333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96690C6-E880-48C1-AE41-666FF382E115}"/>
            </a:ext>
          </a:extLst>
        </xdr:cNvPr>
        <xdr:cNvSpPr txBox="1"/>
      </xdr:nvSpPr>
      <xdr:spPr>
        <a:xfrm>
          <a:off x="624418" y="5175250"/>
          <a:ext cx="2370666" cy="130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1</xdr:col>
      <xdr:colOff>567267</xdr:colOff>
      <xdr:row>6</xdr:row>
      <xdr:rowOff>3870325</xdr:rowOff>
    </xdr:from>
    <xdr:to>
      <xdr:col>1</xdr:col>
      <xdr:colOff>2227792</xdr:colOff>
      <xdr:row>6</xdr:row>
      <xdr:rowOff>4660900</xdr:rowOff>
    </xdr:to>
    <xdr:sp macro="" textlink="">
      <xdr:nvSpPr>
        <xdr:cNvPr id="12290" name="Rectangle 2">
          <a:extLst>
            <a:ext uri="{FF2B5EF4-FFF2-40B4-BE49-F238E27FC236}">
              <a16:creationId xmlns:a16="http://schemas.microsoft.com/office/drawing/2014/main" id="{9417FF59-3265-4271-A643-66B3A0E37B35}"/>
            </a:ext>
          </a:extLst>
        </xdr:cNvPr>
        <xdr:cNvSpPr>
          <a:spLocks noChangeArrowheads="1"/>
        </xdr:cNvSpPr>
      </xdr:nvSpPr>
      <xdr:spPr bwMode="auto">
        <a:xfrm>
          <a:off x="958850" y="5351992"/>
          <a:ext cx="1660525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1</xdr:col>
      <xdr:colOff>760942</xdr:colOff>
      <xdr:row>6</xdr:row>
      <xdr:rowOff>4035424</xdr:rowOff>
    </xdr:from>
    <xdr:to>
      <xdr:col>1</xdr:col>
      <xdr:colOff>951442</xdr:colOff>
      <xdr:row>6</xdr:row>
      <xdr:rowOff>4159249</xdr:rowOff>
    </xdr:to>
    <xdr:sp macro="" textlink="">
      <xdr:nvSpPr>
        <xdr:cNvPr id="12291" name="AutoShape 3">
          <a:extLst>
            <a:ext uri="{FF2B5EF4-FFF2-40B4-BE49-F238E27FC236}">
              <a16:creationId xmlns:a16="http://schemas.microsoft.com/office/drawing/2014/main" id="{1BE7AE93-AAD4-4C3B-9EA5-D494B0EA9BBB}"/>
            </a:ext>
          </a:extLst>
        </xdr:cNvPr>
        <xdr:cNvSpPr>
          <a:spLocks noChangeArrowheads="1"/>
        </xdr:cNvSpPr>
      </xdr:nvSpPr>
      <xdr:spPr bwMode="auto">
        <a:xfrm>
          <a:off x="1152525" y="5517091"/>
          <a:ext cx="190500" cy="123825"/>
        </a:xfrm>
        <a:prstGeom prst="flowChar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1823509</xdr:colOff>
      <xdr:row>6</xdr:row>
      <xdr:rowOff>4371974</xdr:rowOff>
    </xdr:from>
    <xdr:to>
      <xdr:col>1</xdr:col>
      <xdr:colOff>1989667</xdr:colOff>
      <xdr:row>6</xdr:row>
      <xdr:rowOff>4495799</xdr:rowOff>
    </xdr:to>
    <xdr:sp macro="" textlink="">
      <xdr:nvSpPr>
        <xdr:cNvPr id="12292" name="AutoShape 4">
          <a:extLst>
            <a:ext uri="{FF2B5EF4-FFF2-40B4-BE49-F238E27FC236}">
              <a16:creationId xmlns:a16="http://schemas.microsoft.com/office/drawing/2014/main" id="{F4526C2B-E9E0-4BA0-BC73-1BF323FA55FC}"/>
            </a:ext>
          </a:extLst>
        </xdr:cNvPr>
        <xdr:cNvSpPr>
          <a:spLocks noChangeArrowheads="1"/>
        </xdr:cNvSpPr>
      </xdr:nvSpPr>
      <xdr:spPr bwMode="auto">
        <a:xfrm>
          <a:off x="2215092" y="5853641"/>
          <a:ext cx="166158" cy="123825"/>
        </a:xfrm>
        <a:prstGeom prst="flowChar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D012FC-3668-4DBB-9B8D-78A524204C1C}" name="Tabela1" displayName="Tabela1" ref="A5:H30" totalsRowShown="0" headerRowDxfId="139" dataDxfId="137" headerRowBorderDxfId="138" tableBorderDxfId="136">
  <tableColumns count="8">
    <tableColumn id="1" xr3:uid="{00000000-0010-0000-0100-000001000000}" name="L.p." dataDxfId="135"/>
    <tableColumn id="2" xr3:uid="{00000000-0010-0000-0100-000002000000}" name="Opis przedmiotu zamówienia" dataDxfId="134"/>
    <tableColumn id="3" xr3:uid="{00000000-0010-0000-0100-000003000000}" name="J.m." dataDxfId="133"/>
    <tableColumn id="4" xr3:uid="{00000000-0010-0000-0100-000004000000}" name="Ilość" dataDxfId="132"/>
    <tableColumn id="5" xr3:uid="{00000000-0010-0000-0100-000005000000}" name="Cena jednostkowa brutto" dataDxfId="131"/>
    <tableColumn id="6" xr3:uid="{00000000-0010-0000-0100-000006000000}" name="Cena brutto*" dataDxfId="130"/>
    <tableColumn id="7" xr3:uid="{00000000-0010-0000-0100-000007000000}" name="Producent" dataDxfId="129"/>
    <tableColumn id="8" xr3:uid="{00000000-0010-0000-0100-000008000000}" name="Symbol / oznaczenie oferowanego produktu" dataDxfId="12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7EF8CFC-E255-45DA-B723-19DCC2215A07}" name="Tabela1345" displayName="Tabela1345" ref="A5:H14" totalsRowShown="0" headerRowDxfId="24" dataDxfId="22" headerRowBorderDxfId="23" tableBorderDxfId="21" totalsRowBorderDxfId="20">
  <tableColumns count="8">
    <tableColumn id="1" xr3:uid="{00000000-0010-0000-0200-000001000000}" name="L.p." dataDxfId="19"/>
    <tableColumn id="2" xr3:uid="{00000000-0010-0000-0200-000002000000}" name="Opis przedmiotu zamówienia" dataDxfId="18"/>
    <tableColumn id="3" xr3:uid="{00000000-0010-0000-0200-000003000000}" name="J.m." dataDxfId="17"/>
    <tableColumn id="4" xr3:uid="{00000000-0010-0000-0200-000004000000}" name="Ilość" dataDxfId="16"/>
    <tableColumn id="5" xr3:uid="{E3B1CFBF-0294-40DB-A619-2BADB4BAAC10}" name="Cena jednostkowa brutto" dataDxfId="15"/>
    <tableColumn id="6" xr3:uid="{8D50B826-0237-4D63-ACD4-BC400D3411F0}" name="Cena brutto " dataDxfId="14"/>
    <tableColumn id="7" xr3:uid="{F0D7518A-5F2B-48B1-AC84-B12F25528AEC}" name="Producent" dataDxfId="13"/>
    <tableColumn id="8" xr3:uid="{96F61788-D2D3-419B-98E8-0206BD5C1C8E}" name="Symbol katalogowy/ Typ/ Model" dataDxfId="1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B3638A3-EE27-43CB-9590-443A914623A2}" name="Tabela178" displayName="Tabela178" ref="A5:F7" totalsRowShown="0" headerRowDxfId="9" dataDxfId="7" headerRowBorderDxfId="8" tableBorderDxfId="6">
  <tableColumns count="6">
    <tableColumn id="1" xr3:uid="{35D99A56-6F91-4480-9121-B0E1BAC26E4A}" name="L.p." dataDxfId="5"/>
    <tableColumn id="2" xr3:uid="{948F15C2-D7A8-49D6-8511-09B11018E6F2}" name="Opis przedmiotu zamówienia" dataDxfId="4"/>
    <tableColumn id="3" xr3:uid="{AD431A07-555E-43B6-AA22-523920B78FDB}" name="J.m." dataDxfId="3"/>
    <tableColumn id="4" xr3:uid="{900D1C03-4636-4524-9DE7-AE8B1475697C}" name="Ilość" dataDxfId="2"/>
    <tableColumn id="5" xr3:uid="{529335AE-D237-4BB0-8B6E-825F9DA905A4}" name="Cena jednostkowa brutto" dataDxfId="1"/>
    <tableColumn id="6" xr3:uid="{3D5A04B5-31B3-4BDB-A949-675AC6353EE2}" name="Cena brutto*" dataDxfId="0"/>
  </tableColumns>
  <tableStyleInfo name="Emilia błęki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A07A8A-432C-4A01-9A66-3EDB83675FC3}" name="Tabela14" displayName="Tabela14" ref="A5:H10" totalsRowShown="0" headerRowDxfId="125" dataDxfId="123" headerRowBorderDxfId="124" tableBorderDxfId="122" totalsRowBorderDxfId="121">
  <autoFilter ref="A5:H10" xr:uid="{C9A74AE6-547F-4CB5-8483-AAFCAEA8D6FF}"/>
  <tableColumns count="8">
    <tableColumn id="1" xr3:uid="{00000000-0010-0000-0300-000001000000}" name="L.p." dataDxfId="120"/>
    <tableColumn id="2" xr3:uid="{00000000-0010-0000-0300-000002000000}" name="Opis przedmiotu zamówienia" dataDxfId="119" dataCellStyle="Normalny 5"/>
    <tableColumn id="3" xr3:uid="{00000000-0010-0000-0300-000003000000}" name="J.m." dataDxfId="118" dataCellStyle="Normalny 5"/>
    <tableColumn id="4" xr3:uid="{00000000-0010-0000-0300-000004000000}" name="Ilość" dataDxfId="117" dataCellStyle="Normalny 5"/>
    <tableColumn id="5" xr3:uid="{00000000-0010-0000-0300-000005000000}" name="Cena jednostkowa brutto" dataDxfId="116" dataCellStyle="Normalny 5"/>
    <tableColumn id="6" xr3:uid="{00000000-0010-0000-0300-000006000000}" name="Cena brutto*" dataDxfId="115"/>
    <tableColumn id="7" xr3:uid="{00000000-0010-0000-0300-000007000000}" name="Producent" dataDxfId="114"/>
    <tableColumn id="8" xr3:uid="{00000000-0010-0000-0300-000008000000}" name="Symbol / oznaczenie oferowanego produktu" dataDxfId="1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8F5D13-AC32-46D9-A32A-4B61BB52CF36}" name="Tabela1411" displayName="Tabela1411" ref="A5:H15" totalsRowShown="0" headerRowDxfId="110" dataDxfId="108" headerRowBorderDxfId="109" tableBorderDxfId="107">
  <autoFilter ref="A5:H15" xr:uid="{80C9689F-E555-468B-9017-E6BF68844989}"/>
  <tableColumns count="8">
    <tableColumn id="1" xr3:uid="{00000000-0010-0000-0500-000001000000}" name="L.p." dataDxfId="106"/>
    <tableColumn id="2" xr3:uid="{00000000-0010-0000-0500-000002000000}" name="Opis przedmiotu zamówienia" dataDxfId="105" dataCellStyle="Normalny 5"/>
    <tableColumn id="3" xr3:uid="{00000000-0010-0000-0500-000003000000}" name="J.m." dataDxfId="104" dataCellStyle="Normalny 5"/>
    <tableColumn id="4" xr3:uid="{00000000-0010-0000-0500-000004000000}" name="Ilość" dataDxfId="103" dataCellStyle="Normalny 5"/>
    <tableColumn id="5" xr3:uid="{00000000-0010-0000-0500-000005000000}" name="Cena jednostkowa brutto" dataDxfId="102" dataCellStyle="Normalny 5"/>
    <tableColumn id="6" xr3:uid="{00000000-0010-0000-0500-000006000000}" name="Cena brutto*" dataDxfId="101"/>
    <tableColumn id="7" xr3:uid="{00000000-0010-0000-0500-000007000000}" name="Producent" dataDxfId="100"/>
    <tableColumn id="8" xr3:uid="{00000000-0010-0000-0500-000008000000}" name="NSN, P/N" dataDxfId="9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4DBCC5-6D26-4F8F-A0F7-80C136FC47AA}" name="Tabela14115" displayName="Tabela14115" ref="A5:F11" totalsRowShown="0" headerRowDxfId="96" dataDxfId="94" headerRowBorderDxfId="95" tableBorderDxfId="93">
  <tableColumns count="6">
    <tableColumn id="1" xr3:uid="{F9943252-7AE5-4E1D-BD7A-05590EB576A0}" name="L.p." dataDxfId="92"/>
    <tableColumn id="2" xr3:uid="{988F74A3-33FC-4125-B6B8-604CA204AAD6}" name="Opis przedmiotu zamówienia" dataDxfId="91" dataCellStyle="Normalny 5"/>
    <tableColumn id="3" xr3:uid="{5D2E1AF2-F47F-48D2-B6D2-D33F1B25BC3B}" name="J.m." dataDxfId="90" dataCellStyle="Normalny 5"/>
    <tableColumn id="4" xr3:uid="{1506F43C-7348-48C6-B2B4-ECA3C45DB59A}" name="Ilość" dataDxfId="89" dataCellStyle="Normalny 5"/>
    <tableColumn id="5" xr3:uid="{7D0EEBED-E54A-468E-973A-45F28B3699CB}" name="Cena jednostkowa brutto" dataDxfId="88" dataCellStyle="Normalny 5"/>
    <tableColumn id="6" xr3:uid="{DC916342-F6AA-4BC5-953D-3A71842A3350}" name="Cena brutto*" dataDxfId="8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05CF53-F363-49B1-A340-2DC27037C468}" name="Tabela141156" displayName="Tabela141156" ref="A5:G8" totalsRowShown="0" headerRowDxfId="84" dataDxfId="82" headerRowBorderDxfId="83" tableBorderDxfId="81">
  <tableColumns count="7">
    <tableColumn id="1" xr3:uid="{B4D31F04-8E1C-46A9-A737-CA1080CDF3B5}" name="L.p." dataDxfId="80"/>
    <tableColumn id="2" xr3:uid="{A40F3C46-BB35-4F4B-8BC5-602A00014B21}" name="Opis przedmiotu zamówienia" dataDxfId="79" dataCellStyle="Normalny 5"/>
    <tableColumn id="3" xr3:uid="{03D2283E-E4DE-46A6-8788-8E2CB1E98046}" name="J.m." dataDxfId="78" dataCellStyle="Normalny 5"/>
    <tableColumn id="4" xr3:uid="{93A32F1B-BACA-4F80-B4F3-71906BF99D8B}" name="Ilość" dataDxfId="77" dataCellStyle="Normalny 5"/>
    <tableColumn id="5" xr3:uid="{F8812793-142A-4450-B469-B9A4DCD26B84}" name="Cena jednostkowa brutto" dataDxfId="76" dataCellStyle="Normalny 5"/>
    <tableColumn id="6" xr3:uid="{599C6EC6-6912-438F-8764-7E5CB4E8C5EE}" name="Cena brutto*" dataDxfId="75"/>
    <tableColumn id="7" xr3:uid="{7E83B9EA-827A-4886-B1FE-8795CE82B332}" name="Nazwa producenta, marka, model i symbol katalogowy" dataDxfId="7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3A0706-44D1-453F-A937-0779CAA93E25}" name="Tabela17" displayName="Tabela17" ref="A5:G9" totalsRowShown="0" headerRowDxfId="71" dataDxfId="69" headerRowBorderDxfId="70" tableBorderDxfId="68">
  <tableColumns count="7">
    <tableColumn id="1" xr3:uid="{00000000-0010-0000-0000-000001000000}" name="L.p." dataDxfId="67"/>
    <tableColumn id="2" xr3:uid="{00000000-0010-0000-0000-000002000000}" name="Opis przedmiotu zamówienia" dataDxfId="66"/>
    <tableColumn id="3" xr3:uid="{00000000-0010-0000-0000-000003000000}" name="J.m." dataDxfId="65"/>
    <tableColumn id="4" xr3:uid="{00000000-0010-0000-0000-000004000000}" name="Ilość" dataDxfId="64"/>
    <tableColumn id="5" xr3:uid="{00000000-0010-0000-0000-000005000000}" name="Cena jednostkowa brutto" dataDxfId="63"/>
    <tableColumn id="6" xr3:uid="{00000000-0010-0000-0000-000006000000}" name="Cena brutto*" dataDxfId="62"/>
    <tableColumn id="7" xr3:uid="{00000000-0010-0000-0000-000007000000}" name="Równoważność (Producent oraz  Typ/ Model)" dataDxfId="61"/>
  </tableColumns>
  <tableStyleInfo name="Emilia błęki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3BF68F2-7711-410D-8460-B1E4CD2AE1B2}" name="Tabela13456212" displayName="Tabela13456212" ref="A5:H9" totalsRowShown="0" headerRowDxfId="60" dataDxfId="58" headerRowBorderDxfId="59" tableBorderDxfId="57">
  <tableColumns count="8">
    <tableColumn id="1" xr3:uid="{63A3D0D0-678A-458E-B3EA-713A2245AF6B}" name="L.p." dataDxfId="56"/>
    <tableColumn id="2" xr3:uid="{B2745DEB-4808-421C-B4E8-C8268CE810E8}" name="Opis przedmiotu zamówienia" dataDxfId="55"/>
    <tableColumn id="3" xr3:uid="{D0D30BF9-DCB9-4BC2-BDF7-AE67E22C5577}" name="J.m." dataDxfId="54"/>
    <tableColumn id="4" xr3:uid="{6B71659F-B5B9-433A-9C11-DB5F5B23E571}" name="Ilość" dataDxfId="53"/>
    <tableColumn id="5" xr3:uid="{20F70808-CCA9-4970-9A42-447005BBAA4F}" name="Cena jednostkowa brutto" dataDxfId="52"/>
    <tableColumn id="6" xr3:uid="{21B88DCB-6ED5-42E6-9F2F-E7C528ADDF04}" name="Cena brutto " dataDxfId="51"/>
    <tableColumn id="7" xr3:uid="{1789F61A-B50F-435A-B1A0-959C989B62B5}" name="Producent" dataDxfId="50"/>
    <tableColumn id="8" xr3:uid="{BA852345-376E-4F52-8904-3EB5808F2FC5}" name="Symbol katalogowy/ Typ/ Model" dataDxfId="4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DCF2EFF-1187-4971-9114-52090AD0FC81}" name="Tabela134562" displayName="Tabela134562" ref="A5:H23" totalsRowShown="0" headerRowDxfId="48" dataDxfId="46" headerRowBorderDxfId="47" tableBorderDxfId="45">
  <tableColumns count="8">
    <tableColumn id="1" xr3:uid="{00000000-0010-0000-0000-000001000000}" name="L.p." dataDxfId="44"/>
    <tableColumn id="2" xr3:uid="{00000000-0010-0000-0000-000002000000}" name="Opis przedmiotu zamówienia" dataDxfId="43"/>
    <tableColumn id="3" xr3:uid="{00000000-0010-0000-0000-000003000000}" name="J.m." dataDxfId="42"/>
    <tableColumn id="4" xr3:uid="{00000000-0010-0000-0000-000004000000}" name="Ilość" dataDxfId="41"/>
    <tableColumn id="5" xr3:uid="{EC737481-F633-4354-BB1A-C7EDBB3014E2}" name="Cena jednostkowa brutto" dataDxfId="40"/>
    <tableColumn id="6" xr3:uid="{83FEBBEE-CCF0-4966-A596-865A64A961DA}" name="Cena brutto " dataDxfId="39"/>
    <tableColumn id="7" xr3:uid="{35E3E319-603B-4E57-9E3F-ADE1D86940EE}" name="Producent" dataDxfId="38"/>
    <tableColumn id="8" xr3:uid="{3906EFEC-D955-4C44-8295-E020E2E2053B}" name="Symbol katalogowy/ Typ/ Model" dataDxfId="37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C324F9D-A4C8-423E-8260-9945DE925FF8}" name="Tabela13453" displayName="Tabela13453" ref="A5:H10" totalsRowShown="0" headerRowDxfId="36" dataDxfId="34" headerRowBorderDxfId="35" tableBorderDxfId="33">
  <tableColumns count="8">
    <tableColumn id="1" xr3:uid="{00000000-0010-0000-0100-000001000000}" name="L.p." dataDxfId="32"/>
    <tableColumn id="2" xr3:uid="{00000000-0010-0000-0100-000002000000}" name="Opis przedmiotu zamówienia" dataDxfId="31"/>
    <tableColumn id="3" xr3:uid="{00000000-0010-0000-0100-000003000000}" name="J.m." dataDxfId="30"/>
    <tableColumn id="4" xr3:uid="{00000000-0010-0000-0100-000004000000}" name="Ilość" dataDxfId="29"/>
    <tableColumn id="5" xr3:uid="{FC1E6FAC-5D0D-4A0B-BD98-F484816C8025}" name="Cena jednostkowa brutto" dataDxfId="28"/>
    <tableColumn id="6" xr3:uid="{D74B70B4-90B2-4819-974B-BB8526AF4042}" name="Cena brutto " dataDxfId="27"/>
    <tableColumn id="7" xr3:uid="{B02070AB-FADD-4206-928B-736198E3B480}" name="Producent" dataDxfId="26"/>
    <tableColumn id="8" xr3:uid="{CD0366FB-959A-4A0B-96EE-4CD7A8E406D4}" name="Symbol katalogowy/ Typ/ Model" dataDxfId="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9638-F9A1-4BA1-8402-A1FE9F819257}">
  <dimension ref="A1:S38"/>
  <sheetViews>
    <sheetView tabSelected="1" zoomScaleNormal="100" workbookViewId="0">
      <selection activeCell="B7" sqref="B7"/>
    </sheetView>
  </sheetViews>
  <sheetFormatPr defaultRowHeight="12.75" x14ac:dyDescent="0.2"/>
  <cols>
    <col min="1" max="1" width="9.5703125" style="7" customWidth="1"/>
    <col min="2" max="2" width="62.140625" style="6" customWidth="1"/>
    <col min="3" max="3" width="7.28515625" style="3" customWidth="1"/>
    <col min="4" max="4" width="9.140625" style="5"/>
    <col min="5" max="5" width="20.5703125" style="4" customWidth="1"/>
    <col min="6" max="6" width="14.85546875" style="3" customWidth="1"/>
    <col min="7" max="8" width="18.85546875" style="2" customWidth="1"/>
    <col min="9" max="16384" width="9.140625" style="1"/>
  </cols>
  <sheetData>
    <row r="1" spans="1:19" x14ac:dyDescent="0.2">
      <c r="D1" s="3"/>
      <c r="F1" s="230"/>
      <c r="G1" s="230"/>
      <c r="H1" s="209" t="s">
        <v>161</v>
      </c>
    </row>
    <row r="2" spans="1:19" ht="17.25" customHeight="1" x14ac:dyDescent="0.2">
      <c r="A2" s="233" t="s">
        <v>162</v>
      </c>
      <c r="B2" s="233"/>
      <c r="C2" s="233"/>
      <c r="D2" s="233"/>
      <c r="E2" s="233"/>
      <c r="F2" s="233"/>
      <c r="G2" s="233"/>
      <c r="H2" s="233"/>
    </row>
    <row r="3" spans="1:19" ht="17.25" customHeight="1" x14ac:dyDescent="0.2">
      <c r="A3" s="233" t="s">
        <v>144</v>
      </c>
      <c r="B3" s="233"/>
      <c r="C3" s="233"/>
      <c r="D3" s="233"/>
      <c r="E3" s="233"/>
      <c r="F3" s="233"/>
      <c r="G3" s="233"/>
      <c r="H3" s="233"/>
    </row>
    <row r="4" spans="1:19" x14ac:dyDescent="0.2">
      <c r="D4" s="3"/>
    </row>
    <row r="5" spans="1:19" ht="33" customHeight="1" x14ac:dyDescent="0.2">
      <c r="A5" s="36" t="s">
        <v>35</v>
      </c>
      <c r="B5" s="38" t="s">
        <v>34</v>
      </c>
      <c r="C5" s="35" t="s">
        <v>33</v>
      </c>
      <c r="D5" s="35" t="s">
        <v>32</v>
      </c>
      <c r="E5" s="37" t="s">
        <v>31</v>
      </c>
      <c r="F5" s="36" t="s">
        <v>30</v>
      </c>
      <c r="G5" s="35" t="s">
        <v>29</v>
      </c>
      <c r="H5" s="35" t="s">
        <v>28</v>
      </c>
      <c r="J5" s="232" t="s">
        <v>110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s="14" customFormat="1" ht="15.75" customHeight="1" x14ac:dyDescent="0.2">
      <c r="A6" s="62">
        <v>1</v>
      </c>
      <c r="B6" s="217">
        <v>2</v>
      </c>
      <c r="C6" s="218">
        <v>3</v>
      </c>
      <c r="D6" s="218">
        <v>4</v>
      </c>
      <c r="E6" s="218">
        <v>5</v>
      </c>
      <c r="F6" s="62">
        <v>6</v>
      </c>
      <c r="G6" s="218">
        <v>7</v>
      </c>
      <c r="H6" s="218">
        <v>8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s="14" customFormat="1" ht="76.5" x14ac:dyDescent="0.2">
      <c r="A7" s="210">
        <v>1</v>
      </c>
      <c r="B7" s="211" t="s">
        <v>27</v>
      </c>
      <c r="C7" s="212" t="s">
        <v>3</v>
      </c>
      <c r="D7" s="213">
        <v>128</v>
      </c>
      <c r="E7" s="214"/>
      <c r="F7" s="215"/>
      <c r="G7" s="216"/>
      <c r="H7" s="216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s="14" customFormat="1" ht="63.75" x14ac:dyDescent="0.2">
      <c r="A8" s="18">
        <v>2</v>
      </c>
      <c r="B8" s="31" t="s">
        <v>26</v>
      </c>
      <c r="C8" s="30" t="s">
        <v>3</v>
      </c>
      <c r="D8" s="32">
        <v>312</v>
      </c>
      <c r="E8" s="21"/>
      <c r="F8" s="20"/>
      <c r="G8" s="19"/>
      <c r="H8" s="19"/>
    </row>
    <row r="9" spans="1:19" s="14" customFormat="1" ht="51" x14ac:dyDescent="0.2">
      <c r="A9" s="18">
        <v>3</v>
      </c>
      <c r="B9" s="31" t="s">
        <v>25</v>
      </c>
      <c r="C9" s="30" t="s">
        <v>3</v>
      </c>
      <c r="D9" s="30">
        <v>72</v>
      </c>
      <c r="E9" s="21"/>
      <c r="F9" s="20"/>
      <c r="G9" s="19"/>
      <c r="H9" s="19"/>
    </row>
    <row r="10" spans="1:19" s="14" customFormat="1" ht="51" x14ac:dyDescent="0.2">
      <c r="A10" s="23">
        <v>4</v>
      </c>
      <c r="B10" s="31" t="s">
        <v>24</v>
      </c>
      <c r="C10" s="30" t="s">
        <v>3</v>
      </c>
      <c r="D10" s="30">
        <v>4</v>
      </c>
      <c r="E10" s="21"/>
      <c r="F10" s="20"/>
      <c r="G10" s="19"/>
      <c r="H10" s="19"/>
    </row>
    <row r="11" spans="1:19" s="14" customFormat="1" ht="63.75" x14ac:dyDescent="0.2">
      <c r="A11" s="18">
        <v>5</v>
      </c>
      <c r="B11" s="31" t="s">
        <v>23</v>
      </c>
      <c r="C11" s="30" t="s">
        <v>3</v>
      </c>
      <c r="D11" s="30">
        <v>75</v>
      </c>
      <c r="E11" s="21"/>
      <c r="F11" s="20"/>
      <c r="G11" s="19"/>
      <c r="H11" s="19"/>
    </row>
    <row r="12" spans="1:19" s="14" customFormat="1" ht="38.25" x14ac:dyDescent="0.2">
      <c r="A12" s="18">
        <v>6</v>
      </c>
      <c r="B12" s="31" t="s">
        <v>22</v>
      </c>
      <c r="C12" s="30" t="s">
        <v>3</v>
      </c>
      <c r="D12" s="30">
        <v>753</v>
      </c>
      <c r="E12" s="21"/>
      <c r="F12" s="20"/>
      <c r="G12" s="19"/>
      <c r="H12" s="19"/>
    </row>
    <row r="13" spans="1:19" s="14" customFormat="1" ht="63.75" x14ac:dyDescent="0.2">
      <c r="A13" s="23">
        <v>7</v>
      </c>
      <c r="B13" s="31" t="s">
        <v>21</v>
      </c>
      <c r="C13" s="30" t="s">
        <v>3</v>
      </c>
      <c r="D13" s="30">
        <v>143</v>
      </c>
      <c r="E13" s="21"/>
      <c r="F13" s="20"/>
      <c r="G13" s="19"/>
      <c r="H13" s="19"/>
    </row>
    <row r="14" spans="1:19" s="14" customFormat="1" ht="63.75" x14ac:dyDescent="0.2">
      <c r="A14" s="18">
        <v>8</v>
      </c>
      <c r="B14" s="27" t="s">
        <v>20</v>
      </c>
      <c r="C14" s="26" t="s">
        <v>3</v>
      </c>
      <c r="D14" s="26">
        <v>8</v>
      </c>
      <c r="E14" s="21"/>
      <c r="F14" s="20"/>
      <c r="G14" s="19"/>
      <c r="H14" s="19"/>
    </row>
    <row r="15" spans="1:19" s="14" customFormat="1" ht="76.5" x14ac:dyDescent="0.2">
      <c r="A15" s="18">
        <v>9</v>
      </c>
      <c r="B15" s="31" t="s">
        <v>19</v>
      </c>
      <c r="C15" s="30" t="s">
        <v>3</v>
      </c>
      <c r="D15" s="30">
        <v>182</v>
      </c>
      <c r="E15" s="21"/>
      <c r="F15" s="20"/>
      <c r="G15" s="19"/>
      <c r="H15" s="19"/>
    </row>
    <row r="16" spans="1:19" s="14" customFormat="1" ht="114.75" x14ac:dyDescent="0.2">
      <c r="A16" s="18">
        <v>10</v>
      </c>
      <c r="B16" s="27" t="s">
        <v>18</v>
      </c>
      <c r="C16" s="26" t="s">
        <v>3</v>
      </c>
      <c r="D16" s="26">
        <v>20</v>
      </c>
      <c r="E16" s="21"/>
      <c r="F16" s="20"/>
      <c r="G16" s="19"/>
      <c r="H16" s="19"/>
    </row>
    <row r="17" spans="1:8" s="14" customFormat="1" ht="38.25" x14ac:dyDescent="0.2">
      <c r="A17" s="18">
        <v>11</v>
      </c>
      <c r="B17" s="27" t="s">
        <v>17</v>
      </c>
      <c r="C17" s="26" t="s">
        <v>3</v>
      </c>
      <c r="D17" s="26">
        <v>6</v>
      </c>
      <c r="E17" s="21"/>
      <c r="F17" s="20"/>
      <c r="G17" s="19"/>
      <c r="H17" s="19"/>
    </row>
    <row r="18" spans="1:8" s="14" customFormat="1" ht="76.5" x14ac:dyDescent="0.2">
      <c r="A18" s="23">
        <v>12</v>
      </c>
      <c r="B18" s="29" t="s">
        <v>16</v>
      </c>
      <c r="C18" s="26" t="s">
        <v>3</v>
      </c>
      <c r="D18" s="26">
        <v>5</v>
      </c>
      <c r="E18" s="21"/>
      <c r="F18" s="20"/>
      <c r="G18" s="19"/>
      <c r="H18" s="19"/>
    </row>
    <row r="19" spans="1:8" s="14" customFormat="1" ht="63.75" x14ac:dyDescent="0.2">
      <c r="A19" s="18">
        <v>13</v>
      </c>
      <c r="B19" s="27" t="s">
        <v>15</v>
      </c>
      <c r="C19" s="26" t="s">
        <v>3</v>
      </c>
      <c r="D19" s="26">
        <v>2</v>
      </c>
      <c r="E19" s="21"/>
      <c r="F19" s="20"/>
      <c r="G19" s="19"/>
      <c r="H19" s="19"/>
    </row>
    <row r="20" spans="1:8" s="14" customFormat="1" ht="89.25" x14ac:dyDescent="0.2">
      <c r="A20" s="18">
        <v>14</v>
      </c>
      <c r="B20" s="27" t="s">
        <v>14</v>
      </c>
      <c r="C20" s="26" t="s">
        <v>3</v>
      </c>
      <c r="D20" s="26">
        <v>26</v>
      </c>
      <c r="E20" s="21"/>
      <c r="F20" s="20"/>
      <c r="G20" s="19"/>
      <c r="H20" s="19"/>
    </row>
    <row r="21" spans="1:8" s="14" customFormat="1" ht="102" x14ac:dyDescent="0.2">
      <c r="A21" s="23">
        <v>15</v>
      </c>
      <c r="B21" s="27" t="s">
        <v>13</v>
      </c>
      <c r="C21" s="26" t="s">
        <v>3</v>
      </c>
      <c r="D21" s="26">
        <v>10</v>
      </c>
      <c r="E21" s="21"/>
      <c r="F21" s="20"/>
      <c r="G21" s="19"/>
      <c r="H21" s="19"/>
    </row>
    <row r="22" spans="1:8" s="14" customFormat="1" ht="102" x14ac:dyDescent="0.2">
      <c r="A22" s="18">
        <v>16</v>
      </c>
      <c r="B22" s="27" t="s">
        <v>12</v>
      </c>
      <c r="C22" s="26" t="s">
        <v>3</v>
      </c>
      <c r="D22" s="26">
        <v>15</v>
      </c>
      <c r="E22" s="21"/>
      <c r="F22" s="20"/>
      <c r="G22" s="19"/>
      <c r="H22" s="19"/>
    </row>
    <row r="23" spans="1:8" s="14" customFormat="1" ht="63.75" x14ac:dyDescent="0.2">
      <c r="A23" s="18">
        <v>17</v>
      </c>
      <c r="B23" s="27" t="s">
        <v>11</v>
      </c>
      <c r="C23" s="26" t="s">
        <v>3</v>
      </c>
      <c r="D23" s="28">
        <v>60</v>
      </c>
      <c r="E23" s="21"/>
      <c r="F23" s="20"/>
      <c r="G23" s="19"/>
      <c r="H23" s="19"/>
    </row>
    <row r="24" spans="1:8" s="14" customFormat="1" ht="76.5" x14ac:dyDescent="0.2">
      <c r="A24" s="18">
        <v>18</v>
      </c>
      <c r="B24" s="27" t="s">
        <v>10</v>
      </c>
      <c r="C24" s="26" t="s">
        <v>3</v>
      </c>
      <c r="D24" s="26">
        <v>80</v>
      </c>
      <c r="E24" s="21"/>
      <c r="F24" s="20"/>
      <c r="G24" s="19"/>
      <c r="H24" s="19"/>
    </row>
    <row r="25" spans="1:8" s="14" customFormat="1" ht="89.25" x14ac:dyDescent="0.2">
      <c r="A25" s="18">
        <v>19</v>
      </c>
      <c r="B25" s="27" t="s">
        <v>9</v>
      </c>
      <c r="C25" s="26" t="s">
        <v>3</v>
      </c>
      <c r="D25" s="26">
        <v>10</v>
      </c>
      <c r="E25" s="21"/>
      <c r="F25" s="20"/>
      <c r="G25" s="19"/>
      <c r="H25" s="19"/>
    </row>
    <row r="26" spans="1:8" s="14" customFormat="1" ht="63.75" x14ac:dyDescent="0.2">
      <c r="A26" s="23">
        <v>20</v>
      </c>
      <c r="B26" s="27" t="s">
        <v>8</v>
      </c>
      <c r="C26" s="26" t="s">
        <v>3</v>
      </c>
      <c r="D26" s="26">
        <v>132</v>
      </c>
      <c r="E26" s="21"/>
      <c r="F26" s="20"/>
      <c r="G26" s="19"/>
      <c r="H26" s="19"/>
    </row>
    <row r="27" spans="1:8" s="14" customFormat="1" ht="76.5" x14ac:dyDescent="0.2">
      <c r="A27" s="18">
        <v>21</v>
      </c>
      <c r="B27" s="27" t="s">
        <v>7</v>
      </c>
      <c r="C27" s="26" t="s">
        <v>3</v>
      </c>
      <c r="D27" s="26">
        <v>642</v>
      </c>
      <c r="E27" s="21"/>
      <c r="F27" s="20"/>
      <c r="G27" s="19"/>
      <c r="H27" s="19"/>
    </row>
    <row r="28" spans="1:8" s="14" customFormat="1" ht="114.75" x14ac:dyDescent="0.2">
      <c r="A28" s="18">
        <v>22</v>
      </c>
      <c r="B28" s="25" t="s">
        <v>6</v>
      </c>
      <c r="C28" s="24" t="s">
        <v>3</v>
      </c>
      <c r="D28" s="24">
        <v>100</v>
      </c>
      <c r="E28" s="21"/>
      <c r="F28" s="20"/>
      <c r="G28" s="42"/>
      <c r="H28" s="42"/>
    </row>
    <row r="29" spans="1:8" s="14" customFormat="1" ht="25.5" x14ac:dyDescent="0.2">
      <c r="A29" s="23">
        <v>23</v>
      </c>
      <c r="B29" s="22" t="s">
        <v>5</v>
      </c>
      <c r="C29" s="16" t="s">
        <v>3</v>
      </c>
      <c r="D29" s="16">
        <v>3</v>
      </c>
      <c r="E29" s="21"/>
      <c r="F29" s="20"/>
      <c r="G29" s="42"/>
      <c r="H29" s="42"/>
    </row>
    <row r="30" spans="1:8" s="14" customFormat="1" x14ac:dyDescent="0.2">
      <c r="A30" s="56">
        <v>24</v>
      </c>
      <c r="B30" s="17" t="s">
        <v>4</v>
      </c>
      <c r="C30" s="16" t="s">
        <v>3</v>
      </c>
      <c r="D30" s="16">
        <v>20</v>
      </c>
      <c r="E30" s="15"/>
      <c r="F30" s="70"/>
      <c r="G30" s="219"/>
      <c r="H30" s="219"/>
    </row>
    <row r="31" spans="1:8" ht="18.75" customHeight="1" x14ac:dyDescent="0.2">
      <c r="E31" s="13" t="s">
        <v>2</v>
      </c>
      <c r="F31" s="12"/>
    </row>
    <row r="32" spans="1:8" ht="38.25" x14ac:dyDescent="0.2">
      <c r="A32" s="11">
        <f>F31</f>
        <v>0</v>
      </c>
      <c r="B32" s="8" t="s">
        <v>1</v>
      </c>
      <c r="F32" s="10"/>
    </row>
    <row r="35" spans="1:8" x14ac:dyDescent="0.2">
      <c r="A35" s="9">
        <v>1524</v>
      </c>
      <c r="B35" s="8" t="s">
        <v>0</v>
      </c>
    </row>
    <row r="37" spans="1:8" ht="14.25" x14ac:dyDescent="0.2">
      <c r="A37" s="231" t="s">
        <v>50</v>
      </c>
      <c r="B37" s="231"/>
      <c r="C37" s="231"/>
      <c r="D37" s="231"/>
      <c r="E37" s="231"/>
      <c r="F37" s="231"/>
      <c r="G37" s="231"/>
      <c r="H37" s="231"/>
    </row>
    <row r="38" spans="1:8" ht="42" customHeight="1" x14ac:dyDescent="0.2">
      <c r="A38" s="229" t="s">
        <v>51</v>
      </c>
      <c r="B38" s="229"/>
      <c r="C38" s="229"/>
      <c r="D38" s="229"/>
      <c r="E38" s="229"/>
      <c r="F38" s="229"/>
      <c r="G38" s="229"/>
      <c r="H38" s="229"/>
    </row>
  </sheetData>
  <mergeCells count="6">
    <mergeCell ref="A38:H38"/>
    <mergeCell ref="F1:G1"/>
    <mergeCell ref="A37:H37"/>
    <mergeCell ref="J5:S7"/>
    <mergeCell ref="A2:H2"/>
    <mergeCell ref="A3:H3"/>
  </mergeCells>
  <pageMargins left="0.31496062992125984" right="0.31496062992125984" top="0.35433070866141736" bottom="0.35433070866141736" header="0.31496062992125984" footer="0.31496062992125984"/>
  <pageSetup paperSize="9" scale="82" fitToHeight="0" orientation="landscape" r:id="rId1"/>
  <colBreaks count="1" manualBreakCount="1">
    <brk id="8" max="32" man="1"/>
  </col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485B-6C08-4090-BA41-90F9D6978255}">
  <dimension ref="A1:S14"/>
  <sheetViews>
    <sheetView topLeftCell="A2" zoomScale="130" zoomScaleNormal="130" workbookViewId="0">
      <selection activeCell="J5" sqref="J5:S7"/>
    </sheetView>
  </sheetViews>
  <sheetFormatPr defaultRowHeight="12.75" x14ac:dyDescent="0.2"/>
  <cols>
    <col min="1" max="1" width="8.85546875" style="152" customWidth="1"/>
    <col min="2" max="2" width="62.140625" style="151" customWidth="1"/>
    <col min="3" max="3" width="7.28515625" style="150" customWidth="1"/>
    <col min="4" max="4" width="9.140625" style="157"/>
    <col min="5" max="5" width="12.85546875" style="149" customWidth="1"/>
    <col min="6" max="6" width="12.7109375" style="149" customWidth="1"/>
    <col min="7" max="7" width="13.140625" style="149" customWidth="1"/>
    <col min="8" max="8" width="14.5703125" style="149" customWidth="1"/>
    <col min="9" max="16384" width="9.140625" style="149"/>
  </cols>
  <sheetData>
    <row r="1" spans="1:19" x14ac:dyDescent="0.2">
      <c r="D1" s="150"/>
      <c r="F1" s="149" t="s">
        <v>161</v>
      </c>
    </row>
    <row r="2" spans="1:19" x14ac:dyDescent="0.2">
      <c r="A2" s="243" t="s">
        <v>140</v>
      </c>
      <c r="B2" s="243"/>
      <c r="C2" s="243"/>
      <c r="D2" s="243"/>
      <c r="E2" s="243"/>
      <c r="F2" s="243"/>
    </row>
    <row r="3" spans="1:19" x14ac:dyDescent="0.2">
      <c r="A3" s="244" t="s">
        <v>90</v>
      </c>
      <c r="B3" s="244"/>
      <c r="C3" s="244"/>
      <c r="D3" s="244"/>
      <c r="E3" s="244"/>
      <c r="F3" s="244"/>
    </row>
    <row r="4" spans="1:19" x14ac:dyDescent="0.2">
      <c r="A4" s="187"/>
      <c r="B4" s="187"/>
      <c r="C4" s="187"/>
      <c r="D4" s="187"/>
      <c r="E4" s="187"/>
      <c r="F4" s="187"/>
    </row>
    <row r="5" spans="1:19" s="154" customFormat="1" ht="45" x14ac:dyDescent="0.25">
      <c r="A5" s="156" t="s">
        <v>35</v>
      </c>
      <c r="B5" s="159" t="s">
        <v>34</v>
      </c>
      <c r="C5" s="155" t="s">
        <v>33</v>
      </c>
      <c r="D5" s="160" t="s">
        <v>32</v>
      </c>
      <c r="E5" s="169" t="s">
        <v>31</v>
      </c>
      <c r="F5" s="169" t="s">
        <v>67</v>
      </c>
      <c r="G5" s="224" t="s">
        <v>29</v>
      </c>
      <c r="H5" s="224" t="s">
        <v>114</v>
      </c>
      <c r="J5" s="232" t="s">
        <v>115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s="153" customFormat="1" x14ac:dyDescent="0.2">
      <c r="A6" s="176">
        <v>1</v>
      </c>
      <c r="B6" s="184">
        <v>2</v>
      </c>
      <c r="C6" s="185">
        <v>3</v>
      </c>
      <c r="D6" s="186">
        <v>4</v>
      </c>
      <c r="E6" s="176">
        <v>5</v>
      </c>
      <c r="F6" s="184">
        <v>6</v>
      </c>
      <c r="G6" s="176">
        <v>7</v>
      </c>
      <c r="H6" s="184">
        <v>8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x14ac:dyDescent="0.2">
      <c r="A7" s="188">
        <v>1</v>
      </c>
      <c r="B7" s="182" t="s">
        <v>134</v>
      </c>
      <c r="C7" s="173" t="s">
        <v>60</v>
      </c>
      <c r="D7" s="173">
        <v>2</v>
      </c>
      <c r="E7" s="168"/>
      <c r="F7" s="168"/>
      <c r="G7" s="225"/>
      <c r="H7" s="225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x14ac:dyDescent="0.2">
      <c r="A8" s="188">
        <v>2</v>
      </c>
      <c r="B8" s="182" t="s">
        <v>137</v>
      </c>
      <c r="C8" s="173" t="s">
        <v>122</v>
      </c>
      <c r="D8" s="173">
        <v>50</v>
      </c>
      <c r="E8" s="168"/>
      <c r="F8" s="168"/>
      <c r="G8" s="225"/>
      <c r="H8" s="225"/>
    </row>
    <row r="9" spans="1:19" x14ac:dyDescent="0.2">
      <c r="A9" s="188">
        <v>3</v>
      </c>
      <c r="B9" s="182" t="s">
        <v>138</v>
      </c>
      <c r="C9" s="173" t="s">
        <v>122</v>
      </c>
      <c r="D9" s="173">
        <v>50</v>
      </c>
      <c r="E9" s="168"/>
      <c r="F9" s="168"/>
      <c r="G9" s="225"/>
      <c r="H9" s="225"/>
    </row>
    <row r="10" spans="1:19" x14ac:dyDescent="0.2">
      <c r="A10" s="189">
        <v>4</v>
      </c>
      <c r="B10" s="177" t="s">
        <v>133</v>
      </c>
      <c r="C10" s="183" t="s">
        <v>63</v>
      </c>
      <c r="D10" s="183">
        <v>50</v>
      </c>
      <c r="E10" s="168"/>
      <c r="F10" s="168"/>
      <c r="G10" s="225"/>
      <c r="H10" s="225"/>
    </row>
    <row r="11" spans="1:19" x14ac:dyDescent="0.2">
      <c r="A11" s="158"/>
      <c r="B11" s="178"/>
      <c r="C11" s="246" t="s">
        <v>94</v>
      </c>
      <c r="D11" s="246"/>
      <c r="E11" s="246"/>
      <c r="F11" s="161"/>
    </row>
    <row r="12" spans="1:19" x14ac:dyDescent="0.2">
      <c r="A12" s="158"/>
      <c r="B12" s="178"/>
      <c r="C12" s="179"/>
      <c r="D12" s="180"/>
      <c r="E12" s="181"/>
      <c r="F12" s="181"/>
    </row>
    <row r="13" spans="1:19" ht="15" x14ac:dyDescent="0.2">
      <c r="A13" s="234" t="s">
        <v>58</v>
      </c>
      <c r="B13" s="234"/>
      <c r="C13" s="234"/>
      <c r="D13" s="234"/>
      <c r="E13" s="234"/>
      <c r="F13" s="234"/>
    </row>
    <row r="14" spans="1:19" ht="33.75" customHeight="1" x14ac:dyDescent="0.2">
      <c r="A14" s="234" t="s">
        <v>70</v>
      </c>
      <c r="B14" s="234"/>
      <c r="C14" s="234"/>
      <c r="D14" s="234"/>
      <c r="E14" s="234"/>
      <c r="F14" s="234"/>
    </row>
  </sheetData>
  <mergeCells count="6">
    <mergeCell ref="A14:F14"/>
    <mergeCell ref="J5:S7"/>
    <mergeCell ref="C11:E11"/>
    <mergeCell ref="A2:F2"/>
    <mergeCell ref="A3:F3"/>
    <mergeCell ref="A13:F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5032-0B62-47C0-B8EA-604C928A5826}">
  <dimension ref="A1:S18"/>
  <sheetViews>
    <sheetView zoomScale="130" zoomScaleNormal="130" workbookViewId="0">
      <selection activeCell="J5" sqref="J5:S7"/>
    </sheetView>
  </sheetViews>
  <sheetFormatPr defaultRowHeight="12.75" x14ac:dyDescent="0.2"/>
  <cols>
    <col min="1" max="1" width="8.85546875" style="152" customWidth="1"/>
    <col min="2" max="2" width="62.140625" style="151" customWidth="1"/>
    <col min="3" max="3" width="7.28515625" style="150" customWidth="1"/>
    <col min="4" max="4" width="9.140625" style="157"/>
    <col min="5" max="5" width="16.140625" style="149" customWidth="1"/>
    <col min="6" max="6" width="11.42578125" style="149" customWidth="1"/>
    <col min="7" max="7" width="15.28515625" style="149" customWidth="1"/>
    <col min="8" max="8" width="14" style="149" customWidth="1"/>
    <col min="9" max="16384" width="9.140625" style="149"/>
  </cols>
  <sheetData>
    <row r="1" spans="1:19" x14ac:dyDescent="0.2">
      <c r="D1" s="150"/>
      <c r="F1" s="149" t="s">
        <v>161</v>
      </c>
    </row>
    <row r="2" spans="1:19" x14ac:dyDescent="0.2">
      <c r="A2" s="243" t="s">
        <v>141</v>
      </c>
      <c r="B2" s="243"/>
      <c r="C2" s="243"/>
      <c r="D2" s="243"/>
      <c r="E2" s="243"/>
      <c r="F2" s="243"/>
    </row>
    <row r="3" spans="1:19" x14ac:dyDescent="0.2">
      <c r="A3" s="244" t="s">
        <v>90</v>
      </c>
      <c r="B3" s="244"/>
      <c r="C3" s="244"/>
      <c r="D3" s="244"/>
      <c r="E3" s="244"/>
      <c r="F3" s="244"/>
    </row>
    <row r="4" spans="1:19" x14ac:dyDescent="0.2">
      <c r="A4" s="187"/>
      <c r="B4" s="187"/>
      <c r="C4" s="187"/>
      <c r="D4" s="187"/>
      <c r="E4" s="187"/>
      <c r="F4" s="187"/>
    </row>
    <row r="5" spans="1:19" s="154" customFormat="1" ht="45" x14ac:dyDescent="0.25">
      <c r="A5" s="190" t="s">
        <v>35</v>
      </c>
      <c r="B5" s="159" t="s">
        <v>34</v>
      </c>
      <c r="C5" s="155" t="s">
        <v>33</v>
      </c>
      <c r="D5" s="160" t="s">
        <v>32</v>
      </c>
      <c r="E5" s="155" t="s">
        <v>31</v>
      </c>
      <c r="F5" s="155" t="s">
        <v>67</v>
      </c>
      <c r="G5" s="226" t="s">
        <v>29</v>
      </c>
      <c r="H5" s="226" t="s">
        <v>114</v>
      </c>
      <c r="J5" s="232" t="s">
        <v>115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s="153" customFormat="1" x14ac:dyDescent="0.2">
      <c r="A6" s="191">
        <v>1</v>
      </c>
      <c r="B6" s="170">
        <v>2</v>
      </c>
      <c r="C6" s="171">
        <v>3</v>
      </c>
      <c r="D6" s="192">
        <v>4</v>
      </c>
      <c r="E6" s="171">
        <v>5</v>
      </c>
      <c r="F6" s="192">
        <v>6</v>
      </c>
      <c r="G6" s="171">
        <v>7</v>
      </c>
      <c r="H6" s="192">
        <v>8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x14ac:dyDescent="0.2">
      <c r="A7" s="197">
        <v>1</v>
      </c>
      <c r="B7" s="174" t="s">
        <v>142</v>
      </c>
      <c r="C7" s="173" t="s">
        <v>122</v>
      </c>
      <c r="D7" s="194">
        <v>4</v>
      </c>
      <c r="E7" s="168"/>
      <c r="F7" s="227"/>
      <c r="G7" s="225"/>
      <c r="H7" s="225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x14ac:dyDescent="0.2">
      <c r="A8" s="197">
        <v>2</v>
      </c>
      <c r="B8" s="174" t="s">
        <v>137</v>
      </c>
      <c r="C8" s="173" t="s">
        <v>122</v>
      </c>
      <c r="D8" s="194">
        <v>3</v>
      </c>
      <c r="E8" s="168"/>
      <c r="F8" s="227"/>
      <c r="G8" s="225"/>
      <c r="H8" s="225"/>
    </row>
    <row r="9" spans="1:19" ht="25.5" x14ac:dyDescent="0.2">
      <c r="A9" s="197">
        <v>3</v>
      </c>
      <c r="B9" s="174" t="s">
        <v>158</v>
      </c>
      <c r="C9" s="173" t="s">
        <v>122</v>
      </c>
      <c r="D9" s="194">
        <v>2</v>
      </c>
      <c r="E9" s="168"/>
      <c r="F9" s="227"/>
      <c r="G9" s="225"/>
      <c r="H9" s="225"/>
    </row>
    <row r="10" spans="1:19" ht="25.5" x14ac:dyDescent="0.2">
      <c r="A10" s="197">
        <v>4</v>
      </c>
      <c r="B10" s="174" t="s">
        <v>157</v>
      </c>
      <c r="C10" s="173" t="s">
        <v>122</v>
      </c>
      <c r="D10" s="194">
        <v>1</v>
      </c>
      <c r="E10" s="168"/>
      <c r="F10" s="227"/>
      <c r="G10" s="225"/>
      <c r="H10" s="225"/>
    </row>
    <row r="11" spans="1:19" x14ac:dyDescent="0.2">
      <c r="A11" s="197">
        <v>5</v>
      </c>
      <c r="B11" s="174" t="s">
        <v>138</v>
      </c>
      <c r="C11" s="173" t="s">
        <v>122</v>
      </c>
      <c r="D11" s="194">
        <v>10</v>
      </c>
      <c r="E11" s="168"/>
      <c r="F11" s="227"/>
      <c r="G11" s="225"/>
      <c r="H11" s="225"/>
    </row>
    <row r="12" spans="1:19" x14ac:dyDescent="0.2">
      <c r="A12" s="197">
        <v>6</v>
      </c>
      <c r="B12" s="174" t="s">
        <v>143</v>
      </c>
      <c r="C12" s="173" t="s">
        <v>122</v>
      </c>
      <c r="D12" s="194">
        <v>10</v>
      </c>
      <c r="E12" s="168"/>
      <c r="F12" s="227"/>
      <c r="G12" s="225"/>
      <c r="H12" s="225"/>
    </row>
    <row r="13" spans="1:19" x14ac:dyDescent="0.2">
      <c r="A13" s="197">
        <v>7</v>
      </c>
      <c r="B13" s="174" t="s">
        <v>119</v>
      </c>
      <c r="C13" s="173" t="s">
        <v>60</v>
      </c>
      <c r="D13" s="194">
        <v>20</v>
      </c>
      <c r="E13" s="168"/>
      <c r="F13" s="227"/>
      <c r="G13" s="225"/>
      <c r="H13" s="225"/>
    </row>
    <row r="14" spans="1:19" x14ac:dyDescent="0.2">
      <c r="A14" s="197">
        <v>8</v>
      </c>
      <c r="B14" s="198" t="s">
        <v>118</v>
      </c>
      <c r="C14" s="195" t="s">
        <v>60</v>
      </c>
      <c r="D14" s="196">
        <v>10</v>
      </c>
      <c r="E14" s="193"/>
      <c r="F14" s="228"/>
      <c r="G14" s="225"/>
      <c r="H14" s="225"/>
    </row>
    <row r="15" spans="1:19" x14ac:dyDescent="0.2">
      <c r="C15" s="247" t="s">
        <v>94</v>
      </c>
      <c r="D15" s="247"/>
      <c r="E15" s="247"/>
      <c r="F15" s="161"/>
    </row>
    <row r="17" spans="1:6" ht="15" x14ac:dyDescent="0.2">
      <c r="A17" s="234" t="s">
        <v>58</v>
      </c>
      <c r="B17" s="234"/>
      <c r="C17" s="234"/>
      <c r="D17" s="234"/>
      <c r="E17" s="234"/>
      <c r="F17" s="234"/>
    </row>
    <row r="18" spans="1:6" ht="32.25" customHeight="1" x14ac:dyDescent="0.2">
      <c r="A18" s="234" t="s">
        <v>135</v>
      </c>
      <c r="B18" s="234"/>
      <c r="C18" s="234"/>
      <c r="D18" s="234"/>
      <c r="E18" s="234"/>
      <c r="F18" s="234"/>
    </row>
  </sheetData>
  <mergeCells count="6">
    <mergeCell ref="J5:S7"/>
    <mergeCell ref="C15:E15"/>
    <mergeCell ref="A17:F17"/>
    <mergeCell ref="A18:F18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002C3-90AD-46D1-9760-458EC8EAB5A1}">
  <sheetPr>
    <pageSetUpPr fitToPage="1"/>
  </sheetPr>
  <dimension ref="A1:R15"/>
  <sheetViews>
    <sheetView topLeftCell="A2" zoomScale="90" zoomScaleNormal="90" workbookViewId="0">
      <selection activeCell="I11" sqref="I11"/>
    </sheetView>
  </sheetViews>
  <sheetFormatPr defaultRowHeight="12.75" x14ac:dyDescent="0.2"/>
  <cols>
    <col min="1" max="1" width="5.85546875" style="7" customWidth="1"/>
    <col min="2" max="2" width="66" style="6" customWidth="1"/>
    <col min="3" max="3" width="7.28515625" style="3" customWidth="1"/>
    <col min="4" max="4" width="9.140625" style="5"/>
    <col min="5" max="5" width="20.5703125" style="4" customWidth="1"/>
    <col min="6" max="6" width="14.85546875" style="3" customWidth="1"/>
    <col min="7" max="16384" width="9.140625" style="1"/>
  </cols>
  <sheetData>
    <row r="1" spans="1:18" x14ac:dyDescent="0.2">
      <c r="D1" s="3"/>
      <c r="F1" s="204" t="s">
        <v>161</v>
      </c>
    </row>
    <row r="2" spans="1:18" ht="18" customHeight="1" x14ac:dyDescent="0.2">
      <c r="A2" s="238" t="s">
        <v>169</v>
      </c>
      <c r="B2" s="238"/>
      <c r="C2" s="238"/>
      <c r="D2" s="238"/>
      <c r="E2" s="238"/>
      <c r="F2" s="238"/>
    </row>
    <row r="3" spans="1:18" ht="18" customHeight="1" x14ac:dyDescent="0.2">
      <c r="A3" s="236" t="s">
        <v>107</v>
      </c>
      <c r="B3" s="236"/>
      <c r="C3" s="236"/>
      <c r="D3" s="236"/>
      <c r="E3" s="236"/>
      <c r="F3" s="236"/>
    </row>
    <row r="4" spans="1:18" x14ac:dyDescent="0.2">
      <c r="D4" s="3"/>
    </row>
    <row r="5" spans="1:18" s="112" customFormat="1" ht="33" customHeight="1" x14ac:dyDescent="0.25">
      <c r="A5" s="114" t="s">
        <v>35</v>
      </c>
      <c r="B5" s="116" t="s">
        <v>34</v>
      </c>
      <c r="C5" s="113" t="s">
        <v>33</v>
      </c>
      <c r="D5" s="113" t="s">
        <v>32</v>
      </c>
      <c r="E5" s="115" t="s">
        <v>31</v>
      </c>
      <c r="F5" s="114" t="s">
        <v>30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8" s="108" customFormat="1" ht="21.75" customHeight="1" thickBot="1" x14ac:dyDescent="0.25">
      <c r="A6" s="34" t="s">
        <v>85</v>
      </c>
      <c r="B6" s="111" t="s">
        <v>84</v>
      </c>
      <c r="C6" s="109" t="s">
        <v>83</v>
      </c>
      <c r="D6" s="109" t="s">
        <v>82</v>
      </c>
      <c r="E6" s="33">
        <v>5</v>
      </c>
      <c r="F6" s="110" t="s">
        <v>81</v>
      </c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8" ht="408" customHeight="1" thickTop="1" x14ac:dyDescent="0.2">
      <c r="A7" s="107">
        <v>1</v>
      </c>
      <c r="B7" s="141" t="s">
        <v>108</v>
      </c>
      <c r="C7" s="105" t="s">
        <v>63</v>
      </c>
      <c r="D7" s="104">
        <v>2</v>
      </c>
      <c r="E7" s="103"/>
      <c r="F7" s="102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18" ht="30" customHeight="1" x14ac:dyDescent="0.2">
      <c r="E8" s="93" t="s">
        <v>2</v>
      </c>
      <c r="F8" s="92">
        <f>SUM(F7:F7)</f>
        <v>0</v>
      </c>
    </row>
    <row r="9" spans="1:18" ht="40.5" customHeight="1" x14ac:dyDescent="0.2">
      <c r="A9" s="11">
        <f>F8</f>
        <v>0</v>
      </c>
      <c r="B9" s="91" t="s">
        <v>1</v>
      </c>
      <c r="E9" s="117"/>
      <c r="F9" s="118"/>
    </row>
    <row r="12" spans="1:18" ht="18.75" customHeight="1" x14ac:dyDescent="0.2">
      <c r="A12" s="90">
        <v>1524</v>
      </c>
      <c r="B12" s="89" t="s">
        <v>0</v>
      </c>
    </row>
    <row r="14" spans="1:18" ht="15" x14ac:dyDescent="0.2">
      <c r="A14" s="234" t="s">
        <v>58</v>
      </c>
      <c r="B14" s="234"/>
      <c r="C14" s="234"/>
      <c r="D14" s="234"/>
      <c r="E14" s="234"/>
      <c r="F14" s="234"/>
    </row>
    <row r="15" spans="1:18" ht="43.5" customHeight="1" x14ac:dyDescent="0.2">
      <c r="A15" s="234" t="s">
        <v>89</v>
      </c>
      <c r="B15" s="234"/>
      <c r="C15" s="234"/>
      <c r="D15" s="234"/>
      <c r="E15" s="234"/>
      <c r="F15" s="234"/>
    </row>
  </sheetData>
  <mergeCells count="4">
    <mergeCell ref="A15:F15"/>
    <mergeCell ref="A2:F2"/>
    <mergeCell ref="A3:F3"/>
    <mergeCell ref="A14:F14"/>
  </mergeCells>
  <conditionalFormatting sqref="F1 F4:F6">
    <cfRule type="cellIs" dxfId="11" priority="1" stopIfTrue="1" operator="equal">
      <formula>0</formula>
    </cfRule>
  </conditionalFormatting>
  <conditionalFormatting sqref="F7">
    <cfRule type="cellIs" dxfId="10" priority="3" operator="notEqual">
      <formula>$E7:$E7*$D7:$D7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E8A03-B275-44DF-9409-9A38348D78DF}">
  <dimension ref="A1:S11"/>
  <sheetViews>
    <sheetView zoomScaleNormal="100" workbookViewId="0">
      <selection activeCell="K10" sqref="K10"/>
    </sheetView>
  </sheetViews>
  <sheetFormatPr defaultRowHeight="15" x14ac:dyDescent="0.25"/>
  <cols>
    <col min="1" max="1" width="5.85546875" style="119" customWidth="1"/>
    <col min="2" max="2" width="30.140625" style="119" customWidth="1"/>
    <col min="3" max="4" width="9.140625" style="119"/>
    <col min="5" max="7" width="13.7109375" style="119" customWidth="1"/>
    <col min="8" max="8" width="17.42578125" style="119" customWidth="1"/>
    <col min="9" max="16384" width="9.140625" style="119"/>
  </cols>
  <sheetData>
    <row r="1" spans="1:19" x14ac:dyDescent="0.25">
      <c r="A1" s="121"/>
      <c r="B1" s="120"/>
      <c r="C1" s="120"/>
      <c r="D1" s="120"/>
      <c r="E1" s="120"/>
      <c r="F1" s="120"/>
      <c r="G1" s="120"/>
      <c r="H1" s="203" t="s">
        <v>161</v>
      </c>
    </row>
    <row r="2" spans="1:19" x14ac:dyDescent="0.25">
      <c r="A2" s="248" t="s">
        <v>170</v>
      </c>
      <c r="B2" s="248"/>
      <c r="C2" s="248"/>
      <c r="D2" s="248"/>
      <c r="E2" s="248"/>
      <c r="F2" s="248"/>
      <c r="G2" s="248"/>
      <c r="H2" s="248"/>
    </row>
    <row r="3" spans="1:19" x14ac:dyDescent="0.25">
      <c r="A3" s="236" t="s">
        <v>93</v>
      </c>
      <c r="B3" s="236"/>
      <c r="C3" s="236"/>
      <c r="D3" s="236"/>
      <c r="E3" s="236"/>
      <c r="F3" s="236"/>
      <c r="G3" s="236"/>
      <c r="H3" s="236"/>
    </row>
    <row r="5" spans="1:19" ht="38.25" x14ac:dyDescent="0.25">
      <c r="A5" s="124" t="s">
        <v>65</v>
      </c>
      <c r="B5" s="124" t="s">
        <v>34</v>
      </c>
      <c r="C5" s="124" t="s">
        <v>33</v>
      </c>
      <c r="D5" s="124" t="s">
        <v>32</v>
      </c>
      <c r="E5" s="124" t="s">
        <v>67</v>
      </c>
      <c r="F5" s="124" t="s">
        <v>92</v>
      </c>
      <c r="G5" s="124" t="s">
        <v>29</v>
      </c>
      <c r="H5" s="124" t="s">
        <v>114</v>
      </c>
      <c r="J5" s="232" t="s">
        <v>115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x14ac:dyDescent="0.25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  <c r="H6" s="124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ht="63" x14ac:dyDescent="0.25">
      <c r="A7" s="125">
        <v>1</v>
      </c>
      <c r="B7" s="126" t="s">
        <v>91</v>
      </c>
      <c r="C7" s="125" t="s">
        <v>63</v>
      </c>
      <c r="D7" s="125">
        <v>8</v>
      </c>
      <c r="E7" s="128"/>
      <c r="F7" s="129"/>
      <c r="G7" s="129"/>
      <c r="H7" s="125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x14ac:dyDescent="0.25">
      <c r="E8" s="131" t="s">
        <v>94</v>
      </c>
      <c r="F8" s="130"/>
      <c r="G8" s="147"/>
    </row>
    <row r="10" spans="1:19" ht="15" customHeight="1" x14ac:dyDescent="0.25">
      <c r="A10" s="234" t="s">
        <v>58</v>
      </c>
      <c r="B10" s="234"/>
      <c r="C10" s="234"/>
      <c r="D10" s="234"/>
      <c r="E10" s="234"/>
      <c r="F10" s="234"/>
      <c r="G10" s="234"/>
      <c r="H10" s="234"/>
    </row>
    <row r="11" spans="1:19" ht="43.5" customHeight="1" x14ac:dyDescent="0.25">
      <c r="A11" s="234" t="s">
        <v>89</v>
      </c>
      <c r="B11" s="234"/>
      <c r="C11" s="234"/>
      <c r="D11" s="234"/>
      <c r="E11" s="234"/>
      <c r="F11" s="234"/>
      <c r="G11" s="234"/>
      <c r="H11" s="234"/>
    </row>
  </sheetData>
  <mergeCells count="5">
    <mergeCell ref="A10:H10"/>
    <mergeCell ref="A11:H11"/>
    <mergeCell ref="A2:H2"/>
    <mergeCell ref="A3:H3"/>
    <mergeCell ref="J5:S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6015E-0D25-4FF5-8721-CE360674048D}">
  <dimension ref="A1:S19"/>
  <sheetViews>
    <sheetView zoomScale="90" zoomScaleNormal="90" workbookViewId="0">
      <selection activeCell="J16" sqref="J16"/>
    </sheetView>
  </sheetViews>
  <sheetFormatPr defaultRowHeight="15" x14ac:dyDescent="0.25"/>
  <cols>
    <col min="1" max="1" width="5.85546875" style="119" customWidth="1"/>
    <col min="2" max="2" width="33.42578125" style="119" customWidth="1"/>
    <col min="3" max="4" width="9.140625" style="119"/>
    <col min="5" max="7" width="13.7109375" style="119" customWidth="1"/>
    <col min="8" max="8" width="22.28515625" style="119" customWidth="1"/>
    <col min="9" max="16384" width="9.140625" style="119"/>
  </cols>
  <sheetData>
    <row r="1" spans="1:19" x14ac:dyDescent="0.25">
      <c r="A1" s="121"/>
      <c r="B1" s="122"/>
      <c r="C1" s="122"/>
      <c r="D1" s="123"/>
      <c r="E1" s="249"/>
      <c r="F1" s="249"/>
      <c r="G1" s="133"/>
      <c r="H1" s="202" t="s">
        <v>161</v>
      </c>
    </row>
    <row r="2" spans="1:19" x14ac:dyDescent="0.25">
      <c r="A2" s="121"/>
      <c r="B2" s="120"/>
      <c r="C2" s="120"/>
      <c r="D2" s="120"/>
      <c r="E2" s="120"/>
      <c r="F2" s="120"/>
      <c r="G2" s="120"/>
    </row>
    <row r="3" spans="1:19" ht="15" customHeight="1" x14ac:dyDescent="0.25">
      <c r="A3" s="248" t="s">
        <v>171</v>
      </c>
      <c r="B3" s="248"/>
      <c r="C3" s="248"/>
      <c r="D3" s="248"/>
      <c r="E3" s="248"/>
      <c r="F3" s="248"/>
      <c r="G3" s="248"/>
      <c r="H3" s="248"/>
    </row>
    <row r="4" spans="1:19" ht="15" customHeight="1" x14ac:dyDescent="0.25">
      <c r="A4" s="248" t="s">
        <v>159</v>
      </c>
      <c r="B4" s="248"/>
      <c r="C4" s="248"/>
      <c r="D4" s="248"/>
      <c r="E4" s="248"/>
      <c r="F4" s="248"/>
      <c r="G4" s="248"/>
      <c r="H4" s="248"/>
    </row>
    <row r="6" spans="1:19" ht="25.5" x14ac:dyDescent="0.25">
      <c r="A6" s="124" t="s">
        <v>65</v>
      </c>
      <c r="B6" s="124" t="s">
        <v>34</v>
      </c>
      <c r="C6" s="124" t="s">
        <v>33</v>
      </c>
      <c r="D6" s="124" t="s">
        <v>32</v>
      </c>
      <c r="E6" s="124" t="s">
        <v>67</v>
      </c>
      <c r="F6" s="124" t="s">
        <v>92</v>
      </c>
      <c r="G6" s="124" t="s">
        <v>29</v>
      </c>
      <c r="H6" s="124" t="s">
        <v>114</v>
      </c>
      <c r="J6" s="232" t="s">
        <v>115</v>
      </c>
      <c r="K6" s="232"/>
      <c r="L6" s="232"/>
      <c r="M6" s="232"/>
      <c r="N6" s="232"/>
      <c r="O6" s="232"/>
      <c r="P6" s="232"/>
      <c r="Q6" s="232"/>
      <c r="R6" s="232"/>
      <c r="S6" s="232"/>
    </row>
    <row r="7" spans="1:19" x14ac:dyDescent="0.2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ht="60" x14ac:dyDescent="0.25">
      <c r="A8" s="125">
        <v>1</v>
      </c>
      <c r="B8" s="142" t="s">
        <v>102</v>
      </c>
      <c r="C8" s="127" t="s">
        <v>63</v>
      </c>
      <c r="D8" s="134">
        <v>3</v>
      </c>
      <c r="E8" s="128"/>
      <c r="F8" s="129"/>
      <c r="G8" s="129"/>
      <c r="H8" s="129"/>
      <c r="J8" s="232"/>
      <c r="K8" s="232"/>
      <c r="L8" s="232"/>
      <c r="M8" s="232"/>
      <c r="N8" s="232"/>
      <c r="O8" s="232"/>
      <c r="P8" s="232"/>
      <c r="Q8" s="232"/>
      <c r="R8" s="232"/>
      <c r="S8" s="232"/>
    </row>
    <row r="9" spans="1:19" ht="30" x14ac:dyDescent="0.25">
      <c r="A9" s="125">
        <v>2</v>
      </c>
      <c r="B9" s="142" t="s">
        <v>101</v>
      </c>
      <c r="C9" s="127" t="s">
        <v>63</v>
      </c>
      <c r="D9" s="134">
        <v>1</v>
      </c>
      <c r="E9" s="128"/>
      <c r="F9" s="129"/>
      <c r="G9" s="129"/>
      <c r="H9" s="129"/>
    </row>
    <row r="10" spans="1:19" ht="30" x14ac:dyDescent="0.25">
      <c r="A10" s="125">
        <v>3</v>
      </c>
      <c r="B10" s="142" t="s">
        <v>100</v>
      </c>
      <c r="C10" s="125" t="s">
        <v>63</v>
      </c>
      <c r="D10" s="134">
        <v>2</v>
      </c>
      <c r="E10" s="128"/>
      <c r="F10" s="129"/>
      <c r="G10" s="129"/>
      <c r="H10" s="129"/>
    </row>
    <row r="11" spans="1:19" ht="30" x14ac:dyDescent="0.25">
      <c r="A11" s="125">
        <v>4</v>
      </c>
      <c r="B11" s="142" t="s">
        <v>99</v>
      </c>
      <c r="C11" s="125" t="s">
        <v>63</v>
      </c>
      <c r="D11" s="134">
        <v>2</v>
      </c>
      <c r="E11" s="128"/>
      <c r="F11" s="129"/>
      <c r="G11" s="129"/>
      <c r="H11" s="129"/>
    </row>
    <row r="12" spans="1:19" ht="69.75" customHeight="1" x14ac:dyDescent="0.25">
      <c r="A12" s="125">
        <v>5</v>
      </c>
      <c r="B12" s="142" t="s">
        <v>98</v>
      </c>
      <c r="C12" s="127" t="s">
        <v>63</v>
      </c>
      <c r="D12" s="134">
        <v>1</v>
      </c>
      <c r="E12" s="128"/>
      <c r="F12" s="129"/>
      <c r="G12" s="129"/>
      <c r="H12" s="129"/>
    </row>
    <row r="13" spans="1:19" ht="31.5" x14ac:dyDescent="0.25">
      <c r="A13" s="125">
        <v>6</v>
      </c>
      <c r="B13" s="143" t="s">
        <v>97</v>
      </c>
      <c r="C13" s="127" t="s">
        <v>63</v>
      </c>
      <c r="D13" s="125">
        <v>1</v>
      </c>
      <c r="E13" s="128"/>
      <c r="F13" s="129"/>
      <c r="G13" s="129"/>
      <c r="H13" s="129"/>
    </row>
    <row r="14" spans="1:19" ht="45" x14ac:dyDescent="0.25">
      <c r="A14" s="125">
        <v>7</v>
      </c>
      <c r="B14" s="144" t="s">
        <v>96</v>
      </c>
      <c r="C14" s="127" t="s">
        <v>63</v>
      </c>
      <c r="D14" s="125">
        <v>4</v>
      </c>
      <c r="E14" s="128"/>
      <c r="F14" s="129"/>
      <c r="G14" s="129"/>
      <c r="H14" s="129"/>
    </row>
    <row r="15" spans="1:19" ht="60" x14ac:dyDescent="0.25">
      <c r="A15" s="125">
        <v>8</v>
      </c>
      <c r="B15" s="144" t="s">
        <v>95</v>
      </c>
      <c r="C15" s="125" t="s">
        <v>63</v>
      </c>
      <c r="D15" s="125">
        <v>2</v>
      </c>
      <c r="E15" s="128"/>
      <c r="F15" s="135"/>
      <c r="G15" s="135"/>
      <c r="H15" s="129"/>
    </row>
    <row r="16" spans="1:19" x14ac:dyDescent="0.25">
      <c r="E16" s="136" t="s">
        <v>68</v>
      </c>
      <c r="F16" s="130"/>
      <c r="G16" s="147"/>
    </row>
    <row r="18" spans="1:8" x14ac:dyDescent="0.25">
      <c r="A18" s="234" t="s">
        <v>58</v>
      </c>
      <c r="B18" s="234"/>
      <c r="C18" s="234"/>
      <c r="D18" s="234"/>
      <c r="E18" s="234"/>
      <c r="F18" s="234"/>
      <c r="G18" s="234"/>
      <c r="H18" s="234"/>
    </row>
    <row r="19" spans="1:8" ht="35.25" customHeight="1" x14ac:dyDescent="0.25">
      <c r="A19" s="234" t="s">
        <v>89</v>
      </c>
      <c r="B19" s="234"/>
      <c r="C19" s="234"/>
      <c r="D19" s="234"/>
      <c r="E19" s="234"/>
      <c r="F19" s="234"/>
      <c r="G19" s="234"/>
      <c r="H19" s="234"/>
    </row>
  </sheetData>
  <mergeCells count="6">
    <mergeCell ref="E1:F1"/>
    <mergeCell ref="A3:H3"/>
    <mergeCell ref="A18:H18"/>
    <mergeCell ref="A19:H19"/>
    <mergeCell ref="J6:S8"/>
    <mergeCell ref="A4:H4"/>
  </mergeCells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colBreaks count="1" manualBreakCount="1">
    <brk id="8" max="1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93A6F-A852-4FD5-954C-018607D77473}">
  <dimension ref="A1:S15"/>
  <sheetViews>
    <sheetView zoomScaleNormal="100" workbookViewId="0">
      <selection activeCell="G8" sqref="G8"/>
    </sheetView>
  </sheetViews>
  <sheetFormatPr defaultRowHeight="15" x14ac:dyDescent="0.25"/>
  <cols>
    <col min="1" max="1" width="5.85546875" style="119" customWidth="1"/>
    <col min="2" max="2" width="30.140625" style="119" customWidth="1"/>
    <col min="3" max="4" width="9.140625" style="119"/>
    <col min="5" max="7" width="13.7109375" style="119" customWidth="1"/>
    <col min="8" max="8" width="17.85546875" style="119" customWidth="1"/>
    <col min="9" max="16384" width="9.140625" style="119"/>
  </cols>
  <sheetData>
    <row r="1" spans="1:19" x14ac:dyDescent="0.25">
      <c r="A1" s="121"/>
      <c r="B1" s="122"/>
      <c r="C1" s="122"/>
      <c r="D1" s="123"/>
      <c r="E1" s="123"/>
      <c r="G1" s="201"/>
      <c r="H1" s="201" t="s">
        <v>161</v>
      </c>
    </row>
    <row r="2" spans="1:19" x14ac:dyDescent="0.25">
      <c r="A2" s="121"/>
      <c r="B2" s="120"/>
      <c r="C2" s="120"/>
      <c r="D2" s="120"/>
      <c r="E2" s="120"/>
      <c r="F2" s="120"/>
      <c r="G2" s="120"/>
      <c r="H2" s="120"/>
    </row>
    <row r="3" spans="1:19" x14ac:dyDescent="0.25">
      <c r="A3" s="248" t="s">
        <v>172</v>
      </c>
      <c r="B3" s="248"/>
      <c r="C3" s="248"/>
      <c r="D3" s="248"/>
      <c r="E3" s="248"/>
      <c r="F3" s="248"/>
      <c r="G3" s="248"/>
      <c r="H3" s="248"/>
    </row>
    <row r="4" spans="1:19" x14ac:dyDescent="0.25">
      <c r="A4" s="248" t="s">
        <v>160</v>
      </c>
      <c r="B4" s="248"/>
      <c r="C4" s="248"/>
      <c r="D4" s="248"/>
      <c r="E4" s="248"/>
      <c r="F4" s="248"/>
      <c r="G4" s="248"/>
      <c r="H4" s="248"/>
    </row>
    <row r="5" spans="1:19" x14ac:dyDescent="0.25">
      <c r="E5" s="250"/>
      <c r="F5" s="250"/>
      <c r="G5" s="139"/>
    </row>
    <row r="6" spans="1:19" ht="38.25" x14ac:dyDescent="0.25">
      <c r="A6" s="124" t="s">
        <v>65</v>
      </c>
      <c r="B6" s="124" t="s">
        <v>34</v>
      </c>
      <c r="C6" s="124" t="s">
        <v>33</v>
      </c>
      <c r="D6" s="124" t="s">
        <v>32</v>
      </c>
      <c r="E6" s="124" t="s">
        <v>117</v>
      </c>
      <c r="F6" s="124" t="s">
        <v>116</v>
      </c>
      <c r="G6" s="124" t="s">
        <v>29</v>
      </c>
      <c r="H6" s="124" t="s">
        <v>114</v>
      </c>
      <c r="J6" s="232" t="s">
        <v>115</v>
      </c>
      <c r="K6" s="232"/>
      <c r="L6" s="232"/>
      <c r="M6" s="232"/>
      <c r="N6" s="232"/>
      <c r="O6" s="232"/>
      <c r="P6" s="232"/>
      <c r="Q6" s="232"/>
      <c r="R6" s="232"/>
      <c r="S6" s="232"/>
    </row>
    <row r="7" spans="1:19" x14ac:dyDescent="0.2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ht="31.5" x14ac:dyDescent="0.25">
      <c r="A8" s="125">
        <v>1</v>
      </c>
      <c r="B8" s="126" t="s">
        <v>106</v>
      </c>
      <c r="C8" s="125" t="s">
        <v>63</v>
      </c>
      <c r="D8" s="125">
        <v>8</v>
      </c>
      <c r="E8" s="128"/>
      <c r="F8" s="138"/>
      <c r="G8" s="138"/>
      <c r="H8" s="125"/>
      <c r="J8" s="232"/>
      <c r="K8" s="232"/>
      <c r="L8" s="232"/>
      <c r="M8" s="232"/>
      <c r="N8" s="232"/>
      <c r="O8" s="232"/>
      <c r="P8" s="232"/>
      <c r="Q8" s="232"/>
      <c r="R8" s="232"/>
      <c r="S8" s="232"/>
    </row>
    <row r="9" spans="1:19" ht="15.75" x14ac:dyDescent="0.25">
      <c r="A9" s="125">
        <v>2</v>
      </c>
      <c r="B9" s="126" t="s">
        <v>105</v>
      </c>
      <c r="C9" s="125" t="s">
        <v>63</v>
      </c>
      <c r="D9" s="125">
        <v>8</v>
      </c>
      <c r="E9" s="128"/>
      <c r="F9" s="138"/>
      <c r="G9" s="138"/>
      <c r="H9" s="125"/>
    </row>
    <row r="10" spans="1:19" ht="15.75" x14ac:dyDescent="0.25">
      <c r="A10" s="125">
        <v>3</v>
      </c>
      <c r="B10" s="126" t="s">
        <v>104</v>
      </c>
      <c r="C10" s="125" t="s">
        <v>63</v>
      </c>
      <c r="D10" s="125">
        <v>16</v>
      </c>
      <c r="E10" s="128"/>
      <c r="F10" s="138"/>
      <c r="G10" s="138"/>
      <c r="H10" s="125"/>
    </row>
    <row r="11" spans="1:19" ht="15.75" x14ac:dyDescent="0.25">
      <c r="A11" s="125">
        <v>4</v>
      </c>
      <c r="B11" s="126" t="s">
        <v>103</v>
      </c>
      <c r="C11" s="125" t="s">
        <v>63</v>
      </c>
      <c r="D11" s="125">
        <v>20</v>
      </c>
      <c r="E11" s="128"/>
      <c r="F11" s="138"/>
      <c r="G11" s="138"/>
      <c r="H11" s="125"/>
    </row>
    <row r="12" spans="1:19" x14ac:dyDescent="0.25">
      <c r="E12" s="140" t="s">
        <v>68</v>
      </c>
      <c r="F12" s="137"/>
      <c r="G12" s="148"/>
    </row>
    <row r="13" spans="1:19" x14ac:dyDescent="0.25">
      <c r="F13" s="132"/>
      <c r="G13" s="132"/>
    </row>
    <row r="14" spans="1:19" x14ac:dyDescent="0.25">
      <c r="A14" s="234" t="s">
        <v>58</v>
      </c>
      <c r="B14" s="234"/>
      <c r="C14" s="234"/>
      <c r="D14" s="234"/>
      <c r="E14" s="234"/>
      <c r="F14" s="234"/>
      <c r="G14" s="234"/>
      <c r="H14" s="234"/>
    </row>
    <row r="15" spans="1:19" ht="35.25" customHeight="1" x14ac:dyDescent="0.25">
      <c r="A15" s="234" t="s">
        <v>89</v>
      </c>
      <c r="B15" s="234"/>
      <c r="C15" s="234"/>
      <c r="D15" s="234"/>
      <c r="E15" s="234"/>
      <c r="F15" s="234"/>
      <c r="G15" s="234"/>
      <c r="H15" s="234"/>
    </row>
  </sheetData>
  <mergeCells count="6">
    <mergeCell ref="J6:S8"/>
    <mergeCell ref="A14:H14"/>
    <mergeCell ref="A15:H15"/>
    <mergeCell ref="A3:H3"/>
    <mergeCell ref="E5:F5"/>
    <mergeCell ref="A4:H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EE587-C695-40A8-9761-D3F2C947DA0E}">
  <dimension ref="A1:S18"/>
  <sheetViews>
    <sheetView zoomScaleNormal="100" workbookViewId="0">
      <selection activeCell="D12" sqref="D12"/>
    </sheetView>
  </sheetViews>
  <sheetFormatPr defaultRowHeight="12.75" x14ac:dyDescent="0.2"/>
  <cols>
    <col min="1" max="1" width="9.5703125" style="7" customWidth="1"/>
    <col min="2" max="2" width="50.28515625" style="6" customWidth="1"/>
    <col min="3" max="3" width="7.28515625" style="3" customWidth="1"/>
    <col min="4" max="4" width="9.140625" style="5"/>
    <col min="5" max="5" width="17.140625" style="4" customWidth="1"/>
    <col min="6" max="6" width="14.85546875" style="3" customWidth="1"/>
    <col min="7" max="8" width="18.85546875" style="2" customWidth="1"/>
    <col min="9" max="16384" width="9.140625" style="1"/>
  </cols>
  <sheetData>
    <row r="1" spans="1:19" x14ac:dyDescent="0.2">
      <c r="D1" s="3"/>
      <c r="F1" s="230"/>
      <c r="G1" s="230"/>
      <c r="H1" s="209" t="s">
        <v>161</v>
      </c>
    </row>
    <row r="2" spans="1:19" ht="18" customHeight="1" x14ac:dyDescent="0.2">
      <c r="A2" s="233" t="s">
        <v>163</v>
      </c>
      <c r="B2" s="233"/>
      <c r="C2" s="233"/>
      <c r="D2" s="233"/>
      <c r="E2" s="233"/>
      <c r="F2" s="233"/>
      <c r="G2" s="233"/>
      <c r="H2" s="233"/>
    </row>
    <row r="3" spans="1:19" ht="18" customHeight="1" x14ac:dyDescent="0.2">
      <c r="A3" s="233" t="s">
        <v>145</v>
      </c>
      <c r="B3" s="233"/>
      <c r="C3" s="233"/>
      <c r="D3" s="233"/>
      <c r="E3" s="233"/>
      <c r="F3" s="233"/>
      <c r="G3" s="233"/>
      <c r="H3" s="233"/>
    </row>
    <row r="4" spans="1:19" x14ac:dyDescent="0.2">
      <c r="D4" s="3"/>
    </row>
    <row r="5" spans="1:19" ht="33" customHeight="1" x14ac:dyDescent="0.2">
      <c r="A5" s="43" t="s">
        <v>35</v>
      </c>
      <c r="B5" s="38" t="s">
        <v>34</v>
      </c>
      <c r="C5" s="35" t="s">
        <v>33</v>
      </c>
      <c r="D5" s="35" t="s">
        <v>32</v>
      </c>
      <c r="E5" s="37" t="s">
        <v>31</v>
      </c>
      <c r="F5" s="36" t="s">
        <v>30</v>
      </c>
      <c r="G5" s="35" t="s">
        <v>29</v>
      </c>
      <c r="H5" s="44" t="s">
        <v>28</v>
      </c>
      <c r="J5" s="232" t="s">
        <v>111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s="14" customFormat="1" x14ac:dyDescent="0.2">
      <c r="A6" s="61">
        <v>1</v>
      </c>
      <c r="B6" s="62">
        <v>2</v>
      </c>
      <c r="C6" s="62">
        <v>3</v>
      </c>
      <c r="D6" s="62">
        <v>4</v>
      </c>
      <c r="E6" s="45">
        <v>5</v>
      </c>
      <c r="F6" s="62">
        <v>6</v>
      </c>
      <c r="G6" s="62">
        <v>7</v>
      </c>
      <c r="H6" s="63">
        <v>8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s="14" customFormat="1" ht="51" x14ac:dyDescent="0.2">
      <c r="A7" s="46">
        <v>1</v>
      </c>
      <c r="B7" s="31" t="s">
        <v>39</v>
      </c>
      <c r="C7" s="30" t="s">
        <v>3</v>
      </c>
      <c r="D7" s="32">
        <v>8</v>
      </c>
      <c r="E7" s="39"/>
      <c r="F7" s="20"/>
      <c r="G7" s="42"/>
      <c r="H7" s="47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s="14" customFormat="1" ht="51" x14ac:dyDescent="0.2">
      <c r="A8" s="46">
        <v>2</v>
      </c>
      <c r="B8" s="31" t="s">
        <v>38</v>
      </c>
      <c r="C8" s="30" t="s">
        <v>3</v>
      </c>
      <c r="D8" s="32">
        <v>2</v>
      </c>
      <c r="E8" s="39"/>
      <c r="F8" s="20"/>
      <c r="G8" s="42"/>
      <c r="H8" s="47"/>
    </row>
    <row r="9" spans="1:19" s="14" customFormat="1" ht="51" x14ac:dyDescent="0.2">
      <c r="A9" s="46">
        <v>3</v>
      </c>
      <c r="B9" s="31" t="s">
        <v>37</v>
      </c>
      <c r="C9" s="30" t="s">
        <v>3</v>
      </c>
      <c r="D9" s="30">
        <v>6</v>
      </c>
      <c r="E9" s="39"/>
      <c r="F9" s="20"/>
      <c r="G9" s="42"/>
      <c r="H9" s="47"/>
    </row>
    <row r="10" spans="1:19" s="14" customFormat="1" ht="51" x14ac:dyDescent="0.2">
      <c r="A10" s="48">
        <v>4</v>
      </c>
      <c r="B10" s="49" t="s">
        <v>36</v>
      </c>
      <c r="C10" s="54" t="s">
        <v>3</v>
      </c>
      <c r="D10" s="54">
        <v>12</v>
      </c>
      <c r="E10" s="50"/>
      <c r="F10" s="51"/>
      <c r="G10" s="52"/>
      <c r="H10" s="53"/>
    </row>
    <row r="11" spans="1:19" ht="18.75" customHeight="1" x14ac:dyDescent="0.2">
      <c r="E11" s="13" t="s">
        <v>2</v>
      </c>
      <c r="F11" s="12"/>
    </row>
    <row r="12" spans="1:19" ht="56.25" customHeight="1" x14ac:dyDescent="0.2">
      <c r="A12" s="11">
        <f>F11</f>
        <v>0</v>
      </c>
      <c r="B12" s="8" t="s">
        <v>1</v>
      </c>
      <c r="F12" s="10"/>
    </row>
    <row r="15" spans="1:19" ht="25.5" x14ac:dyDescent="0.2">
      <c r="A15" s="9">
        <v>1524</v>
      </c>
      <c r="B15" s="8" t="s">
        <v>0</v>
      </c>
    </row>
    <row r="17" spans="1:8" ht="14.25" x14ac:dyDescent="0.2">
      <c r="A17" s="231" t="s">
        <v>50</v>
      </c>
      <c r="B17" s="231"/>
      <c r="C17" s="231"/>
      <c r="D17" s="231"/>
      <c r="E17" s="231"/>
      <c r="F17" s="231"/>
      <c r="G17" s="231"/>
      <c r="H17" s="231"/>
    </row>
    <row r="18" spans="1:8" ht="37.5" customHeight="1" x14ac:dyDescent="0.2">
      <c r="A18" s="229" t="s">
        <v>52</v>
      </c>
      <c r="B18" s="229"/>
      <c r="C18" s="229"/>
      <c r="D18" s="229"/>
      <c r="E18" s="229"/>
      <c r="F18" s="229"/>
      <c r="G18" s="229"/>
      <c r="H18" s="229"/>
    </row>
  </sheetData>
  <mergeCells count="6">
    <mergeCell ref="A17:H17"/>
    <mergeCell ref="A18:H18"/>
    <mergeCell ref="F1:G1"/>
    <mergeCell ref="J5:S7"/>
    <mergeCell ref="A2:H2"/>
    <mergeCell ref="A3:H3"/>
  </mergeCells>
  <conditionalFormatting sqref="F1 F5 F4:H4">
    <cfRule type="cellIs" dxfId="127" priority="2" stopIfTrue="1" operator="equal">
      <formula>0</formula>
    </cfRule>
  </conditionalFormatting>
  <conditionalFormatting sqref="F6:F10 H6:H10 A6:H6">
    <cfRule type="cellIs" dxfId="126" priority="1" stopIfTrue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6" orientation="landscape" r:id="rId1"/>
  <colBreaks count="1" manualBreakCount="1">
    <brk id="8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2F269-19CF-4F34-BBDC-4A9C778A03F5}">
  <dimension ref="A1:S23"/>
  <sheetViews>
    <sheetView topLeftCell="A7" zoomScaleNormal="100" workbookViewId="0">
      <selection activeCell="B9" sqref="B9"/>
    </sheetView>
  </sheetViews>
  <sheetFormatPr defaultRowHeight="12.75" x14ac:dyDescent="0.2"/>
  <cols>
    <col min="1" max="1" width="9.5703125" style="7" customWidth="1"/>
    <col min="2" max="2" width="45.7109375" style="6" customWidth="1"/>
    <col min="3" max="3" width="7.28515625" style="3" customWidth="1"/>
    <col min="4" max="4" width="9.140625" style="5"/>
    <col min="5" max="5" width="20.5703125" style="4" customWidth="1"/>
    <col min="6" max="6" width="14.85546875" style="3" customWidth="1"/>
    <col min="7" max="7" width="16.28515625" style="2" customWidth="1"/>
    <col min="8" max="8" width="18.85546875" style="1" customWidth="1"/>
    <col min="9" max="16384" width="9.140625" style="1"/>
  </cols>
  <sheetData>
    <row r="1" spans="1:19" x14ac:dyDescent="0.2">
      <c r="D1" s="3"/>
      <c r="F1" s="230"/>
      <c r="G1" s="230"/>
      <c r="H1" s="209" t="s">
        <v>161</v>
      </c>
    </row>
    <row r="2" spans="1:19" ht="18" customHeight="1" x14ac:dyDescent="0.2">
      <c r="A2" s="233" t="s">
        <v>164</v>
      </c>
      <c r="B2" s="233"/>
      <c r="C2" s="233"/>
      <c r="D2" s="233"/>
      <c r="E2" s="233"/>
      <c r="F2" s="233"/>
      <c r="G2" s="233"/>
      <c r="H2" s="233"/>
    </row>
    <row r="3" spans="1:19" ht="18" customHeight="1" x14ac:dyDescent="0.2">
      <c r="A3" s="233" t="s">
        <v>146</v>
      </c>
      <c r="B3" s="233"/>
      <c r="C3" s="233"/>
      <c r="D3" s="233"/>
      <c r="E3" s="233"/>
      <c r="F3" s="233"/>
      <c r="G3" s="233"/>
      <c r="H3" s="233"/>
    </row>
    <row r="4" spans="1:19" x14ac:dyDescent="0.2">
      <c r="D4" s="3"/>
    </row>
    <row r="5" spans="1:19" ht="33" customHeight="1" x14ac:dyDescent="0.2">
      <c r="A5" s="36" t="s">
        <v>35</v>
      </c>
      <c r="B5" s="38" t="s">
        <v>34</v>
      </c>
      <c r="C5" s="35" t="s">
        <v>33</v>
      </c>
      <c r="D5" s="35" t="s">
        <v>32</v>
      </c>
      <c r="E5" s="37" t="s">
        <v>31</v>
      </c>
      <c r="F5" s="36" t="s">
        <v>30</v>
      </c>
      <c r="G5" s="35" t="s">
        <v>29</v>
      </c>
      <c r="H5" s="35" t="s">
        <v>49</v>
      </c>
      <c r="J5" s="232" t="s">
        <v>112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s="14" customFormat="1" x14ac:dyDescent="0.2">
      <c r="A6" s="23">
        <v>1</v>
      </c>
      <c r="B6" s="64">
        <v>2</v>
      </c>
      <c r="C6" s="55">
        <v>3</v>
      </c>
      <c r="D6" s="55">
        <v>4</v>
      </c>
      <c r="E6" s="55">
        <v>5</v>
      </c>
      <c r="F6" s="23">
        <v>6</v>
      </c>
      <c r="G6" s="55">
        <v>7</v>
      </c>
      <c r="H6" s="55">
        <v>8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s="14" customFormat="1" ht="96.75" customHeight="1" x14ac:dyDescent="0.2">
      <c r="A7" s="56">
        <v>1</v>
      </c>
      <c r="B7" s="221" t="s">
        <v>48</v>
      </c>
      <c r="C7" s="40" t="s">
        <v>3</v>
      </c>
      <c r="D7" s="57">
        <v>8</v>
      </c>
      <c r="E7" s="39"/>
      <c r="F7" s="20"/>
      <c r="G7" s="42"/>
      <c r="H7" s="42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s="14" customFormat="1" ht="101.25" customHeight="1" x14ac:dyDescent="0.2">
      <c r="A8" s="56">
        <v>2</v>
      </c>
      <c r="B8" s="223" t="s">
        <v>47</v>
      </c>
      <c r="C8" s="40" t="s">
        <v>3</v>
      </c>
      <c r="D8" s="32">
        <v>66</v>
      </c>
      <c r="E8" s="39"/>
      <c r="F8" s="20"/>
      <c r="G8" s="42"/>
      <c r="H8" s="58"/>
    </row>
    <row r="9" spans="1:19" s="14" customFormat="1" ht="47.25" customHeight="1" x14ac:dyDescent="0.2">
      <c r="A9" s="56">
        <v>3</v>
      </c>
      <c r="B9" s="221" t="s">
        <v>46</v>
      </c>
      <c r="C9" s="40" t="s">
        <v>3</v>
      </c>
      <c r="D9" s="40">
        <v>20</v>
      </c>
      <c r="E9" s="39"/>
      <c r="F9" s="20"/>
      <c r="G9" s="42"/>
      <c r="H9" s="58"/>
    </row>
    <row r="10" spans="1:19" s="14" customFormat="1" ht="92.25" customHeight="1" x14ac:dyDescent="0.2">
      <c r="A10" s="56">
        <v>4</v>
      </c>
      <c r="B10" s="221" t="s">
        <v>45</v>
      </c>
      <c r="C10" s="40" t="s">
        <v>3</v>
      </c>
      <c r="D10" s="40">
        <v>258</v>
      </c>
      <c r="E10" s="39"/>
      <c r="F10" s="20"/>
      <c r="G10" s="42"/>
      <c r="H10" s="58"/>
    </row>
    <row r="11" spans="1:19" s="14" customFormat="1" ht="89.25" x14ac:dyDescent="0.2">
      <c r="A11" s="56">
        <v>5</v>
      </c>
      <c r="B11" s="221" t="s">
        <v>44</v>
      </c>
      <c r="C11" s="40" t="s">
        <v>3</v>
      </c>
      <c r="D11" s="40">
        <v>20</v>
      </c>
      <c r="E11" s="39"/>
      <c r="F11" s="20"/>
      <c r="G11" s="42"/>
      <c r="H11" s="58"/>
    </row>
    <row r="12" spans="1:19" s="14" customFormat="1" ht="50.25" customHeight="1" x14ac:dyDescent="0.2">
      <c r="A12" s="56">
        <v>6</v>
      </c>
      <c r="B12" s="221" t="s">
        <v>43</v>
      </c>
      <c r="C12" s="40" t="s">
        <v>3</v>
      </c>
      <c r="D12" s="40">
        <v>64</v>
      </c>
      <c r="E12" s="39"/>
      <c r="F12" s="20"/>
      <c r="G12" s="42"/>
      <c r="H12" s="58"/>
    </row>
    <row r="13" spans="1:19" s="14" customFormat="1" ht="63.75" x14ac:dyDescent="0.2">
      <c r="A13" s="56">
        <v>7</v>
      </c>
      <c r="B13" s="221" t="s">
        <v>42</v>
      </c>
      <c r="C13" s="40" t="s">
        <v>3</v>
      </c>
      <c r="D13" s="40">
        <v>80</v>
      </c>
      <c r="E13" s="39"/>
      <c r="F13" s="20"/>
      <c r="G13" s="42"/>
      <c r="H13" s="58"/>
    </row>
    <row r="14" spans="1:19" s="14" customFormat="1" ht="103.5" customHeight="1" x14ac:dyDescent="0.2">
      <c r="A14" s="56">
        <v>8</v>
      </c>
      <c r="B14" s="222" t="s">
        <v>41</v>
      </c>
      <c r="C14" s="41" t="s">
        <v>3</v>
      </c>
      <c r="D14" s="41">
        <v>4</v>
      </c>
      <c r="E14" s="39"/>
      <c r="F14" s="20"/>
      <c r="G14" s="42"/>
      <c r="H14" s="58"/>
    </row>
    <row r="15" spans="1:19" s="14" customFormat="1" ht="142.5" customHeight="1" x14ac:dyDescent="0.2">
      <c r="A15" s="56">
        <v>9</v>
      </c>
      <c r="B15" s="222" t="s">
        <v>40</v>
      </c>
      <c r="C15" s="40" t="s">
        <v>3</v>
      </c>
      <c r="D15" s="40">
        <v>200</v>
      </c>
      <c r="E15" s="15"/>
      <c r="F15" s="59"/>
      <c r="G15" s="60"/>
      <c r="H15" s="60"/>
    </row>
    <row r="16" spans="1:19" ht="18.75" customHeight="1" x14ac:dyDescent="0.2">
      <c r="E16" s="13" t="s">
        <v>2</v>
      </c>
      <c r="F16" s="12"/>
    </row>
    <row r="17" spans="1:8" ht="63.75" x14ac:dyDescent="0.2">
      <c r="A17" s="11">
        <f>F16</f>
        <v>0</v>
      </c>
      <c r="B17" s="8" t="s">
        <v>1</v>
      </c>
      <c r="F17" s="10"/>
    </row>
    <row r="20" spans="1:8" ht="25.5" x14ac:dyDescent="0.2">
      <c r="A20" s="9">
        <v>1524</v>
      </c>
      <c r="B20" s="8" t="s">
        <v>0</v>
      </c>
    </row>
    <row r="22" spans="1:8" ht="14.25" x14ac:dyDescent="0.2">
      <c r="A22" s="231" t="s">
        <v>50</v>
      </c>
      <c r="B22" s="231"/>
      <c r="C22" s="231"/>
      <c r="D22" s="231"/>
      <c r="E22" s="231"/>
      <c r="F22" s="231"/>
      <c r="G22" s="231"/>
      <c r="H22" s="231"/>
    </row>
    <row r="23" spans="1:8" ht="48" customHeight="1" x14ac:dyDescent="0.2">
      <c r="A23" s="229" t="s">
        <v>52</v>
      </c>
      <c r="B23" s="229"/>
      <c r="C23" s="229"/>
      <c r="D23" s="229"/>
      <c r="E23" s="229"/>
      <c r="F23" s="229"/>
      <c r="G23" s="229"/>
      <c r="H23" s="229"/>
    </row>
  </sheetData>
  <mergeCells count="6">
    <mergeCell ref="A22:H22"/>
    <mergeCell ref="A23:H23"/>
    <mergeCell ref="F1:G1"/>
    <mergeCell ref="J5:S7"/>
    <mergeCell ref="A2:H2"/>
    <mergeCell ref="A3:H3"/>
  </mergeCells>
  <conditionalFormatting sqref="F1 F4:G4 F5">
    <cfRule type="cellIs" dxfId="112" priority="2" stopIfTrue="1" operator="equal">
      <formula>0</formula>
    </cfRule>
  </conditionalFormatting>
  <conditionalFormatting sqref="F6:F15">
    <cfRule type="cellIs" dxfId="111" priority="1" stopIfTrue="1" operator="equal">
      <formula>0</formula>
    </cfRule>
  </conditionalFormatting>
  <pageMargins left="0.11811023622047245" right="0.11811023622047245" top="0.35433070866141736" bottom="0.35433070866141736" header="0.31496062992125984" footer="0.31496062992125984"/>
  <pageSetup paperSize="9" scale="70" orientation="portrait" r:id="rId1"/>
  <colBreaks count="1" manualBreakCount="1">
    <brk id="8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1199-C36A-49BA-815D-1D17E89F0D75}">
  <sheetPr>
    <pageSetUpPr fitToPage="1"/>
  </sheetPr>
  <dimension ref="A1:F19"/>
  <sheetViews>
    <sheetView zoomScaleNormal="100" workbookViewId="0">
      <selection activeCell="B4" sqref="B4"/>
    </sheetView>
  </sheetViews>
  <sheetFormatPr defaultRowHeight="12.75" x14ac:dyDescent="0.2"/>
  <cols>
    <col min="1" max="1" width="9.5703125" style="7" customWidth="1"/>
    <col min="2" max="2" width="45.7109375" style="6" customWidth="1"/>
    <col min="3" max="3" width="7.28515625" style="3" customWidth="1"/>
    <col min="4" max="4" width="9.140625" style="5"/>
    <col min="5" max="5" width="20.5703125" style="4" customWidth="1"/>
    <col min="6" max="6" width="14.85546875" style="3" customWidth="1"/>
    <col min="7" max="16384" width="9.140625" style="1"/>
  </cols>
  <sheetData>
    <row r="1" spans="1:6" x14ac:dyDescent="0.2">
      <c r="D1" s="3"/>
      <c r="F1" s="204" t="s">
        <v>161</v>
      </c>
    </row>
    <row r="2" spans="1:6" ht="17.25" customHeight="1" x14ac:dyDescent="0.2">
      <c r="A2" s="233" t="s">
        <v>165</v>
      </c>
      <c r="B2" s="233"/>
      <c r="C2" s="233"/>
      <c r="D2" s="233"/>
      <c r="E2" s="233"/>
      <c r="F2" s="233"/>
    </row>
    <row r="3" spans="1:6" ht="18.75" customHeight="1" x14ac:dyDescent="0.2">
      <c r="A3" s="236" t="s">
        <v>62</v>
      </c>
      <c r="B3" s="236"/>
      <c r="C3" s="236"/>
      <c r="D3" s="236"/>
      <c r="E3" s="236"/>
      <c r="F3" s="236"/>
    </row>
    <row r="4" spans="1:6" x14ac:dyDescent="0.2">
      <c r="D4" s="3"/>
    </row>
    <row r="5" spans="1:6" ht="33" customHeight="1" x14ac:dyDescent="0.2">
      <c r="A5" s="36" t="s">
        <v>35</v>
      </c>
      <c r="B5" s="38" t="s">
        <v>34</v>
      </c>
      <c r="C5" s="35" t="s">
        <v>33</v>
      </c>
      <c r="D5" s="35" t="s">
        <v>32</v>
      </c>
      <c r="E5" s="37" t="s">
        <v>31</v>
      </c>
      <c r="F5" s="36" t="s">
        <v>30</v>
      </c>
    </row>
    <row r="6" spans="1:6" s="14" customFormat="1" x14ac:dyDescent="0.2">
      <c r="A6" s="23">
        <v>1</v>
      </c>
      <c r="B6" s="64">
        <v>2</v>
      </c>
      <c r="C6" s="55">
        <v>3</v>
      </c>
      <c r="D6" s="55">
        <v>4</v>
      </c>
      <c r="E6" s="55">
        <v>5</v>
      </c>
      <c r="F6" s="23">
        <v>6</v>
      </c>
    </row>
    <row r="7" spans="1:6" s="14" customFormat="1" x14ac:dyDescent="0.2">
      <c r="A7" s="62">
        <v>1</v>
      </c>
      <c r="B7" s="67" t="s">
        <v>53</v>
      </c>
      <c r="C7" s="68" t="s">
        <v>60</v>
      </c>
      <c r="D7" s="69">
        <v>100</v>
      </c>
      <c r="E7" s="15"/>
      <c r="F7" s="70"/>
    </row>
    <row r="8" spans="1:6" s="14" customFormat="1" ht="15" x14ac:dyDescent="0.25">
      <c r="A8" s="62">
        <v>2</v>
      </c>
      <c r="B8" s="66" t="s">
        <v>54</v>
      </c>
      <c r="C8" s="68" t="s">
        <v>60</v>
      </c>
      <c r="D8" s="71">
        <v>10</v>
      </c>
      <c r="E8" s="15"/>
      <c r="F8" s="70"/>
    </row>
    <row r="9" spans="1:6" s="14" customFormat="1" x14ac:dyDescent="0.2">
      <c r="A9" s="62">
        <v>3</v>
      </c>
      <c r="B9" s="67" t="s">
        <v>55</v>
      </c>
      <c r="C9" s="68" t="s">
        <v>60</v>
      </c>
      <c r="D9" s="68">
        <v>48</v>
      </c>
      <c r="E9" s="15"/>
      <c r="F9" s="70"/>
    </row>
    <row r="10" spans="1:6" s="14" customFormat="1" ht="25.5" x14ac:dyDescent="0.2">
      <c r="A10" s="62">
        <v>4</v>
      </c>
      <c r="B10" s="67" t="s">
        <v>56</v>
      </c>
      <c r="C10" s="68" t="s">
        <v>60</v>
      </c>
      <c r="D10" s="68">
        <v>48</v>
      </c>
      <c r="E10" s="15"/>
      <c r="F10" s="70"/>
    </row>
    <row r="11" spans="1:6" s="14" customFormat="1" ht="38.25" x14ac:dyDescent="0.2">
      <c r="A11" s="62">
        <v>5</v>
      </c>
      <c r="B11" s="67" t="s">
        <v>57</v>
      </c>
      <c r="C11" s="68" t="s">
        <v>60</v>
      </c>
      <c r="D11" s="68">
        <v>2</v>
      </c>
      <c r="E11" s="15"/>
      <c r="F11" s="70"/>
    </row>
    <row r="12" spans="1:6" ht="18.75" customHeight="1" x14ac:dyDescent="0.2">
      <c r="E12" s="13" t="s">
        <v>2</v>
      </c>
      <c r="F12" s="12"/>
    </row>
    <row r="13" spans="1:6" ht="63.75" x14ac:dyDescent="0.2">
      <c r="A13" s="11">
        <f>F12</f>
        <v>0</v>
      </c>
      <c r="B13" s="8" t="s">
        <v>1</v>
      </c>
      <c r="F13" s="10"/>
    </row>
    <row r="16" spans="1:6" ht="25.5" x14ac:dyDescent="0.2">
      <c r="A16" s="9">
        <v>1524</v>
      </c>
      <c r="B16" s="8" t="s">
        <v>0</v>
      </c>
    </row>
    <row r="18" spans="1:6" ht="15" x14ac:dyDescent="0.2">
      <c r="A18" s="234" t="s">
        <v>58</v>
      </c>
      <c r="B18" s="234"/>
      <c r="C18" s="234"/>
      <c r="D18" s="234"/>
      <c r="E18" s="234"/>
      <c r="F18" s="234"/>
    </row>
    <row r="19" spans="1:6" ht="48" customHeight="1" x14ac:dyDescent="0.2">
      <c r="A19" s="235" t="s">
        <v>59</v>
      </c>
      <c r="B19" s="235"/>
      <c r="C19" s="235"/>
      <c r="D19" s="235"/>
      <c r="E19" s="235"/>
      <c r="F19" s="235"/>
    </row>
  </sheetData>
  <mergeCells count="4">
    <mergeCell ref="A18:F18"/>
    <mergeCell ref="A19:F19"/>
    <mergeCell ref="A3:F3"/>
    <mergeCell ref="A2:F2"/>
  </mergeCells>
  <conditionalFormatting sqref="F1 F4:F5">
    <cfRule type="cellIs" dxfId="98" priority="2" stopIfTrue="1" operator="equal">
      <formula>0</formula>
    </cfRule>
  </conditionalFormatting>
  <conditionalFormatting sqref="F6:F11">
    <cfRule type="cellIs" dxfId="97" priority="1" stopIfTrue="1" operator="equal">
      <formula>0</formula>
    </cfRule>
  </conditionalFormatting>
  <pageMargins left="0.11811023622047245" right="0.11811023622047245" top="0.35433070866141736" bottom="0.35433070866141736" header="0.31496062992125984" footer="0.31496062992125984"/>
  <pageSetup paperSize="9" scale="9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4404-5D1A-456C-8FE6-CEAC2A8AF520}">
  <dimension ref="A1:R16"/>
  <sheetViews>
    <sheetView zoomScaleNormal="100" workbookViewId="0">
      <selection activeCell="G10" sqref="G10"/>
    </sheetView>
  </sheetViews>
  <sheetFormatPr defaultRowHeight="12.75" x14ac:dyDescent="0.2"/>
  <cols>
    <col min="1" max="1" width="9.5703125" style="7" customWidth="1"/>
    <col min="2" max="2" width="45.7109375" style="6" customWidth="1"/>
    <col min="3" max="3" width="7.28515625" style="3" customWidth="1"/>
    <col min="4" max="4" width="9.140625" style="5"/>
    <col min="5" max="5" width="20.5703125" style="4" customWidth="1"/>
    <col min="6" max="6" width="14.85546875" style="3" customWidth="1"/>
    <col min="7" max="7" width="16.28515625" style="1" customWidth="1"/>
    <col min="8" max="16384" width="9.140625" style="1"/>
  </cols>
  <sheetData>
    <row r="1" spans="1:18" x14ac:dyDescent="0.2">
      <c r="D1" s="3"/>
      <c r="F1" s="65"/>
      <c r="G1" s="209" t="s">
        <v>161</v>
      </c>
    </row>
    <row r="2" spans="1:18" ht="17.25" customHeight="1" x14ac:dyDescent="0.2">
      <c r="A2" s="233" t="s">
        <v>166</v>
      </c>
      <c r="B2" s="233"/>
      <c r="C2" s="233"/>
      <c r="D2" s="233"/>
      <c r="E2" s="233"/>
      <c r="F2" s="233"/>
    </row>
    <row r="3" spans="1:18" ht="18.75" customHeight="1" x14ac:dyDescent="0.2">
      <c r="A3" s="236" t="s">
        <v>61</v>
      </c>
      <c r="B3" s="236"/>
      <c r="C3" s="236"/>
      <c r="D3" s="236"/>
      <c r="E3" s="236"/>
      <c r="F3" s="236"/>
    </row>
    <row r="4" spans="1:18" x14ac:dyDescent="0.2">
      <c r="D4" s="3"/>
    </row>
    <row r="5" spans="1:18" ht="61.5" customHeight="1" x14ac:dyDescent="0.2">
      <c r="A5" s="36" t="s">
        <v>35</v>
      </c>
      <c r="B5" s="38" t="s">
        <v>34</v>
      </c>
      <c r="C5" s="35" t="s">
        <v>33</v>
      </c>
      <c r="D5" s="35" t="s">
        <v>32</v>
      </c>
      <c r="E5" s="37" t="s">
        <v>31</v>
      </c>
      <c r="F5" s="36" t="s">
        <v>30</v>
      </c>
      <c r="G5" s="73" t="s">
        <v>64</v>
      </c>
      <c r="I5" s="232" t="s">
        <v>113</v>
      </c>
      <c r="J5" s="232"/>
      <c r="K5" s="232"/>
      <c r="L5" s="232"/>
      <c r="M5" s="232"/>
      <c r="N5" s="232"/>
      <c r="O5" s="232"/>
      <c r="P5" s="232"/>
      <c r="Q5" s="232"/>
      <c r="R5" s="232"/>
    </row>
    <row r="6" spans="1:18" s="14" customFormat="1" x14ac:dyDescent="0.2">
      <c r="A6" s="23">
        <v>1</v>
      </c>
      <c r="B6" s="64">
        <v>2</v>
      </c>
      <c r="C6" s="55">
        <v>3</v>
      </c>
      <c r="D6" s="55">
        <v>4</v>
      </c>
      <c r="E6" s="55">
        <v>5</v>
      </c>
      <c r="F6" s="23">
        <v>6</v>
      </c>
      <c r="G6" s="74">
        <v>7</v>
      </c>
      <c r="I6" s="232"/>
      <c r="J6" s="232"/>
      <c r="K6" s="232"/>
      <c r="L6" s="232"/>
      <c r="M6" s="232"/>
      <c r="N6" s="232"/>
      <c r="O6" s="232"/>
      <c r="P6" s="232"/>
      <c r="Q6" s="232"/>
      <c r="R6" s="232"/>
    </row>
    <row r="7" spans="1:18" s="14" customFormat="1" ht="79.5" customHeight="1" x14ac:dyDescent="0.2">
      <c r="A7" s="62">
        <v>1</v>
      </c>
      <c r="B7" s="200" t="s">
        <v>152</v>
      </c>
      <c r="C7" s="68" t="s">
        <v>63</v>
      </c>
      <c r="D7" s="69">
        <v>3</v>
      </c>
      <c r="E7" s="15"/>
      <c r="F7" s="70"/>
      <c r="G7" s="72"/>
      <c r="I7" s="232"/>
      <c r="J7" s="232"/>
      <c r="K7" s="232"/>
      <c r="L7" s="232"/>
      <c r="M7" s="232"/>
      <c r="N7" s="232"/>
      <c r="O7" s="232"/>
      <c r="P7" s="232"/>
      <c r="Q7" s="232"/>
      <c r="R7" s="232"/>
    </row>
    <row r="8" spans="1:18" s="14" customFormat="1" ht="60" x14ac:dyDescent="0.25">
      <c r="A8" s="62">
        <v>2</v>
      </c>
      <c r="B8" s="220" t="s">
        <v>173</v>
      </c>
      <c r="C8" s="68" t="s">
        <v>63</v>
      </c>
      <c r="D8" s="71">
        <v>1</v>
      </c>
      <c r="E8" s="15"/>
      <c r="F8" s="70"/>
      <c r="G8" s="72"/>
    </row>
    <row r="9" spans="1:18" ht="18.75" customHeight="1" x14ac:dyDescent="0.2">
      <c r="E9" s="13" t="s">
        <v>2</v>
      </c>
      <c r="F9" s="12"/>
    </row>
    <row r="10" spans="1:18" ht="63.75" x14ac:dyDescent="0.2">
      <c r="A10" s="11">
        <f>F9</f>
        <v>0</v>
      </c>
      <c r="B10" s="8" t="s">
        <v>1</v>
      </c>
      <c r="F10" s="10"/>
    </row>
    <row r="13" spans="1:18" ht="25.5" x14ac:dyDescent="0.2">
      <c r="A13" s="9">
        <v>1524</v>
      </c>
      <c r="B13" s="8" t="s">
        <v>0</v>
      </c>
    </row>
    <row r="15" spans="1:18" ht="15" customHeight="1" x14ac:dyDescent="0.2">
      <c r="A15" s="234" t="s">
        <v>58</v>
      </c>
      <c r="B15" s="234"/>
      <c r="C15" s="234"/>
      <c r="D15" s="234"/>
      <c r="E15" s="234"/>
      <c r="F15" s="234"/>
      <c r="G15" s="234"/>
    </row>
    <row r="16" spans="1:18" ht="48" customHeight="1" x14ac:dyDescent="0.2">
      <c r="A16" s="235" t="s">
        <v>88</v>
      </c>
      <c r="B16" s="235"/>
      <c r="C16" s="235"/>
      <c r="D16" s="235"/>
      <c r="E16" s="235"/>
      <c r="F16" s="235"/>
      <c r="G16" s="235"/>
    </row>
  </sheetData>
  <mergeCells count="5">
    <mergeCell ref="A3:F3"/>
    <mergeCell ref="A2:F2"/>
    <mergeCell ref="A15:G15"/>
    <mergeCell ref="A16:G16"/>
    <mergeCell ref="I5:R7"/>
  </mergeCells>
  <conditionalFormatting sqref="F1 F4:F5">
    <cfRule type="cellIs" dxfId="86" priority="2" stopIfTrue="1" operator="equal">
      <formula>0</formula>
    </cfRule>
  </conditionalFormatting>
  <conditionalFormatting sqref="F6:F8">
    <cfRule type="cellIs" dxfId="85" priority="1" stopIfTrue="1" operator="equal">
      <formula>0</formula>
    </cfRule>
  </conditionalFormatting>
  <pageMargins left="0.11811023622047245" right="0.11811023622047245" top="0.35433070866141736" bottom="0.35433070866141736" header="0.31496062992125984" footer="0.31496062992125984"/>
  <pageSetup paperSize="9" scale="81" orientation="portrait" r:id="rId1"/>
  <colBreaks count="1" manualBreakCount="1">
    <brk id="7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2A387-2A8D-41E5-AB22-6CBE2DE12433}">
  <dimension ref="A1:R17"/>
  <sheetViews>
    <sheetView zoomScale="90" zoomScaleNormal="90" workbookViewId="0">
      <selection activeCell="N9" sqref="N9"/>
    </sheetView>
  </sheetViews>
  <sheetFormatPr defaultRowHeight="12.75" x14ac:dyDescent="0.2"/>
  <cols>
    <col min="1" max="1" width="5.85546875" style="7" customWidth="1"/>
    <col min="2" max="2" width="66" style="6" customWidth="1"/>
    <col min="3" max="3" width="7.28515625" style="3" customWidth="1"/>
    <col min="4" max="4" width="9.140625" style="5"/>
    <col min="5" max="5" width="20.5703125" style="4" customWidth="1"/>
    <col min="6" max="6" width="14.85546875" style="3" customWidth="1"/>
    <col min="7" max="7" width="21.5703125" style="2" customWidth="1"/>
    <col min="8" max="16384" width="9.140625" style="1"/>
  </cols>
  <sheetData>
    <row r="1" spans="1:18" x14ac:dyDescent="0.2">
      <c r="D1" s="3"/>
      <c r="F1" s="207"/>
      <c r="G1" s="208" t="s">
        <v>161</v>
      </c>
    </row>
    <row r="2" spans="1:18" ht="18" customHeight="1" x14ac:dyDescent="0.2">
      <c r="A2" s="238" t="s">
        <v>167</v>
      </c>
      <c r="B2" s="238"/>
      <c r="C2" s="238"/>
      <c r="D2" s="238"/>
      <c r="E2" s="238"/>
      <c r="F2" s="238"/>
      <c r="G2" s="238"/>
    </row>
    <row r="3" spans="1:18" ht="18" customHeight="1" x14ac:dyDescent="0.2">
      <c r="A3" s="236" t="s">
        <v>90</v>
      </c>
      <c r="B3" s="236"/>
      <c r="C3" s="236"/>
      <c r="D3" s="236"/>
      <c r="E3" s="236"/>
      <c r="F3" s="236"/>
      <c r="G3" s="236"/>
    </row>
    <row r="4" spans="1:18" x14ac:dyDescent="0.2">
      <c r="D4" s="3"/>
    </row>
    <row r="5" spans="1:18" s="112" customFormat="1" ht="60" customHeight="1" x14ac:dyDescent="0.25">
      <c r="A5" s="114" t="s">
        <v>35</v>
      </c>
      <c r="B5" s="116" t="s">
        <v>34</v>
      </c>
      <c r="C5" s="113" t="s">
        <v>33</v>
      </c>
      <c r="D5" s="113" t="s">
        <v>32</v>
      </c>
      <c r="E5" s="115" t="s">
        <v>31</v>
      </c>
      <c r="F5" s="114" t="s">
        <v>30</v>
      </c>
      <c r="G5" s="113" t="s">
        <v>153</v>
      </c>
      <c r="I5" s="232" t="s">
        <v>174</v>
      </c>
      <c r="J5" s="232"/>
      <c r="K5" s="232"/>
      <c r="L5" s="232"/>
      <c r="M5" s="232"/>
      <c r="N5" s="232"/>
      <c r="O5" s="232"/>
      <c r="P5" s="232"/>
      <c r="Q5" s="232"/>
      <c r="R5" s="232"/>
    </row>
    <row r="6" spans="1:18" s="108" customFormat="1" ht="21.75" customHeight="1" thickBot="1" x14ac:dyDescent="0.25">
      <c r="A6" s="34" t="s">
        <v>85</v>
      </c>
      <c r="B6" s="111" t="s">
        <v>84</v>
      </c>
      <c r="C6" s="109" t="s">
        <v>83</v>
      </c>
      <c r="D6" s="109" t="s">
        <v>82</v>
      </c>
      <c r="E6" s="33">
        <v>5</v>
      </c>
      <c r="F6" s="110" t="s">
        <v>81</v>
      </c>
      <c r="G6" s="109" t="s">
        <v>80</v>
      </c>
      <c r="I6" s="232"/>
      <c r="J6" s="232"/>
      <c r="K6" s="232"/>
      <c r="L6" s="232"/>
      <c r="M6" s="232"/>
      <c r="N6" s="232"/>
      <c r="O6" s="232"/>
      <c r="P6" s="232"/>
      <c r="Q6" s="232"/>
      <c r="R6" s="232"/>
    </row>
    <row r="7" spans="1:18" ht="90.75" thickTop="1" x14ac:dyDescent="0.2">
      <c r="A7" s="107">
        <v>1</v>
      </c>
      <c r="B7" s="106" t="s">
        <v>86</v>
      </c>
      <c r="C7" s="105" t="s">
        <v>63</v>
      </c>
      <c r="D7" s="104">
        <v>2</v>
      </c>
      <c r="E7" s="103"/>
      <c r="F7" s="102"/>
      <c r="G7" s="101"/>
      <c r="I7" s="232"/>
      <c r="J7" s="232"/>
      <c r="K7" s="232"/>
      <c r="L7" s="232"/>
      <c r="M7" s="232"/>
      <c r="N7" s="232"/>
      <c r="O7" s="232"/>
      <c r="P7" s="232"/>
      <c r="Q7" s="232"/>
      <c r="R7" s="232"/>
    </row>
    <row r="8" spans="1:18" ht="90" x14ac:dyDescent="0.2">
      <c r="A8" s="100">
        <v>2</v>
      </c>
      <c r="B8" s="99" t="s">
        <v>109</v>
      </c>
      <c r="C8" s="98" t="s">
        <v>63</v>
      </c>
      <c r="D8" s="97">
        <v>10</v>
      </c>
      <c r="E8" s="96"/>
      <c r="F8" s="95"/>
      <c r="G8" s="94"/>
    </row>
    <row r="9" spans="1:18" ht="105" x14ac:dyDescent="0.25">
      <c r="A9" s="100">
        <v>3</v>
      </c>
      <c r="B9" s="99" t="s">
        <v>87</v>
      </c>
      <c r="C9" s="98" t="s">
        <v>63</v>
      </c>
      <c r="D9" s="97">
        <v>5</v>
      </c>
      <c r="E9" s="96"/>
      <c r="F9" s="95"/>
      <c r="G9" s="94"/>
      <c r="O9"/>
    </row>
    <row r="10" spans="1:18" ht="30" customHeight="1" x14ac:dyDescent="0.2">
      <c r="E10" s="93" t="s">
        <v>2</v>
      </c>
      <c r="F10" s="92">
        <f>SUM(F7:F9)</f>
        <v>0</v>
      </c>
    </row>
    <row r="11" spans="1:18" ht="40.5" customHeight="1" x14ac:dyDescent="0.2">
      <c r="A11" s="11">
        <f>F10</f>
        <v>0</v>
      </c>
      <c r="B11" s="91" t="s">
        <v>1</v>
      </c>
      <c r="E11" s="117"/>
      <c r="F11" s="118"/>
    </row>
    <row r="14" spans="1:18" ht="18.75" customHeight="1" x14ac:dyDescent="0.2">
      <c r="A14" s="90">
        <v>1524</v>
      </c>
      <c r="B14" s="89" t="s">
        <v>0</v>
      </c>
    </row>
    <row r="16" spans="1:18" ht="15.75" x14ac:dyDescent="0.2">
      <c r="A16" s="237" t="s">
        <v>154</v>
      </c>
      <c r="B16" s="237"/>
      <c r="C16" s="237"/>
      <c r="D16" s="237"/>
      <c r="E16" s="237"/>
      <c r="F16" s="237"/>
      <c r="G16" s="237"/>
    </row>
    <row r="17" spans="1:7" ht="43.5" customHeight="1" x14ac:dyDescent="0.2">
      <c r="A17" s="237" t="s">
        <v>156</v>
      </c>
      <c r="B17" s="237"/>
      <c r="C17" s="237"/>
      <c r="D17" s="237"/>
      <c r="E17" s="237"/>
      <c r="F17" s="237"/>
      <c r="G17" s="237"/>
    </row>
  </sheetData>
  <mergeCells count="5">
    <mergeCell ref="I5:R7"/>
    <mergeCell ref="A17:G17"/>
    <mergeCell ref="A2:G2"/>
    <mergeCell ref="A3:G3"/>
    <mergeCell ref="A16:G16"/>
  </mergeCells>
  <conditionalFormatting sqref="F1 F4:G4 F5:F6 G7:G9">
    <cfRule type="cellIs" dxfId="73" priority="1" stopIfTrue="1" operator="equal">
      <formula>0</formula>
    </cfRule>
  </conditionalFormatting>
  <conditionalFormatting sqref="F7:F9">
    <cfRule type="cellIs" dxfId="72" priority="2" operator="notEqual">
      <formula>$E7:$E9*$D7:$D9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18" max="18" man="1"/>
  </rowBreaks>
  <colBreaks count="1" manualBreakCount="1">
    <brk id="7" max="23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BA42-8261-4FBE-AA91-8F7E8D7CDC36}">
  <dimension ref="A1:V25"/>
  <sheetViews>
    <sheetView zoomScale="70" zoomScaleNormal="70" zoomScaleSheetLayoutView="90" workbookViewId="0">
      <selection activeCell="J5" sqref="J5:S7"/>
    </sheetView>
  </sheetViews>
  <sheetFormatPr defaultRowHeight="15" x14ac:dyDescent="0.25"/>
  <cols>
    <col min="1" max="1" width="6.5703125" style="75" customWidth="1"/>
    <col min="2" max="2" width="76.7109375" style="75" customWidth="1"/>
    <col min="3" max="4" width="6.7109375" style="75" customWidth="1"/>
    <col min="5" max="5" width="20.28515625" style="75" customWidth="1"/>
    <col min="6" max="6" width="16.140625" style="75" customWidth="1"/>
    <col min="7" max="7" width="18" style="75" customWidth="1"/>
    <col min="8" max="8" width="22.28515625" style="75" customWidth="1"/>
    <col min="9" max="22" width="9.140625" style="76"/>
    <col min="23" max="16384" width="9.140625" style="75"/>
  </cols>
  <sheetData>
    <row r="1" spans="1:19" x14ac:dyDescent="0.25">
      <c r="A1" s="76"/>
      <c r="B1" s="76"/>
      <c r="C1" s="76"/>
      <c r="D1" s="76"/>
      <c r="E1" s="76"/>
      <c r="F1" s="76"/>
      <c r="G1" s="76"/>
      <c r="H1" s="206" t="s">
        <v>161</v>
      </c>
    </row>
    <row r="2" spans="1:19" s="76" customFormat="1" ht="15" customHeight="1" x14ac:dyDescent="0.25">
      <c r="A2" s="240" t="s">
        <v>168</v>
      </c>
      <c r="B2" s="240"/>
      <c r="C2" s="240"/>
      <c r="D2" s="240"/>
      <c r="E2" s="240"/>
      <c r="F2" s="240"/>
      <c r="G2" s="240"/>
      <c r="H2" s="240"/>
    </row>
    <row r="3" spans="1:19" s="76" customFormat="1" x14ac:dyDescent="0.25">
      <c r="A3" s="240" t="s">
        <v>69</v>
      </c>
      <c r="B3" s="240"/>
      <c r="C3" s="240"/>
      <c r="D3" s="240"/>
      <c r="E3" s="240"/>
      <c r="F3" s="240"/>
      <c r="G3" s="240"/>
      <c r="H3" s="240"/>
    </row>
    <row r="4" spans="1:19" s="76" customFormat="1" x14ac:dyDescent="0.25"/>
    <row r="5" spans="1:19" x14ac:dyDescent="0.25">
      <c r="A5" s="239" t="s">
        <v>65</v>
      </c>
      <c r="B5" s="239" t="s">
        <v>34</v>
      </c>
      <c r="C5" s="239" t="s">
        <v>66</v>
      </c>
      <c r="D5" s="239" t="s">
        <v>32</v>
      </c>
      <c r="E5" s="239" t="s">
        <v>31</v>
      </c>
      <c r="F5" s="241" t="s">
        <v>67</v>
      </c>
      <c r="G5" s="239" t="s">
        <v>29</v>
      </c>
      <c r="H5" s="239" t="s">
        <v>114</v>
      </c>
      <c r="J5" s="232" t="s">
        <v>115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ht="24" customHeight="1" x14ac:dyDescent="0.25">
      <c r="A6" s="239"/>
      <c r="B6" s="239"/>
      <c r="C6" s="239"/>
      <c r="D6" s="239"/>
      <c r="E6" s="239"/>
      <c r="F6" s="241"/>
      <c r="G6" s="239"/>
      <c r="H6" s="239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x14ac:dyDescent="0.25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ht="181.5" x14ac:dyDescent="0.25">
      <c r="A8" s="77">
        <v>1</v>
      </c>
      <c r="B8" s="78" t="s">
        <v>71</v>
      </c>
      <c r="C8" s="79" t="s">
        <v>63</v>
      </c>
      <c r="D8" s="79">
        <v>12</v>
      </c>
      <c r="E8" s="80"/>
      <c r="F8" s="81"/>
      <c r="G8" s="81"/>
      <c r="H8" s="79"/>
    </row>
    <row r="9" spans="1:19" ht="181.5" x14ac:dyDescent="0.25">
      <c r="A9" s="77">
        <v>2</v>
      </c>
      <c r="B9" s="82" t="s">
        <v>72</v>
      </c>
      <c r="C9" s="79" t="s">
        <v>63</v>
      </c>
      <c r="D9" s="79">
        <v>5</v>
      </c>
      <c r="E9" s="80"/>
      <c r="F9" s="81"/>
      <c r="G9" s="81"/>
      <c r="H9" s="79"/>
    </row>
    <row r="10" spans="1:19" ht="181.5" x14ac:dyDescent="0.25">
      <c r="A10" s="77">
        <v>3</v>
      </c>
      <c r="B10" s="78" t="s">
        <v>73</v>
      </c>
      <c r="C10" s="83" t="s">
        <v>63</v>
      </c>
      <c r="D10" s="83">
        <v>16</v>
      </c>
      <c r="E10" s="80"/>
      <c r="F10" s="81"/>
      <c r="G10" s="81"/>
      <c r="H10" s="79"/>
    </row>
    <row r="11" spans="1:19" ht="181.5" x14ac:dyDescent="0.25">
      <c r="A11" s="77">
        <v>4</v>
      </c>
      <c r="B11" s="78" t="s">
        <v>74</v>
      </c>
      <c r="C11" s="83" t="s">
        <v>63</v>
      </c>
      <c r="D11" s="83">
        <v>20</v>
      </c>
      <c r="E11" s="80"/>
      <c r="F11" s="81"/>
      <c r="G11" s="81"/>
      <c r="H11" s="79"/>
    </row>
    <row r="12" spans="1:19" ht="181.5" x14ac:dyDescent="0.25">
      <c r="A12" s="77">
        <v>5</v>
      </c>
      <c r="B12" s="82" t="s">
        <v>79</v>
      </c>
      <c r="C12" s="79" t="s">
        <v>63</v>
      </c>
      <c r="D12" s="79">
        <v>10</v>
      </c>
      <c r="E12" s="80"/>
      <c r="F12" s="81"/>
      <c r="G12" s="81"/>
      <c r="H12" s="79"/>
    </row>
    <row r="13" spans="1:19" ht="181.5" x14ac:dyDescent="0.25">
      <c r="A13" s="77">
        <v>6</v>
      </c>
      <c r="B13" s="84" t="s">
        <v>75</v>
      </c>
      <c r="C13" s="79" t="s">
        <v>63</v>
      </c>
      <c r="D13" s="79">
        <v>30</v>
      </c>
      <c r="E13" s="80"/>
      <c r="F13" s="81"/>
      <c r="G13" s="81"/>
      <c r="H13" s="79"/>
    </row>
    <row r="14" spans="1:19" ht="181.5" x14ac:dyDescent="0.25">
      <c r="A14" s="77">
        <v>7</v>
      </c>
      <c r="B14" s="84" t="s">
        <v>76</v>
      </c>
      <c r="C14" s="79" t="s">
        <v>63</v>
      </c>
      <c r="D14" s="79">
        <v>10</v>
      </c>
      <c r="E14" s="80"/>
      <c r="F14" s="81"/>
      <c r="G14" s="81"/>
      <c r="H14" s="79"/>
    </row>
    <row r="15" spans="1:19" ht="181.5" x14ac:dyDescent="0.25">
      <c r="A15" s="77">
        <v>8</v>
      </c>
      <c r="B15" s="84" t="s">
        <v>77</v>
      </c>
      <c r="C15" s="79" t="s">
        <v>63</v>
      </c>
      <c r="D15" s="79">
        <v>20</v>
      </c>
      <c r="E15" s="80"/>
      <c r="F15" s="81"/>
      <c r="G15" s="81"/>
      <c r="H15" s="79"/>
    </row>
    <row r="16" spans="1:19" ht="181.5" x14ac:dyDescent="0.25">
      <c r="A16" s="77">
        <v>9</v>
      </c>
      <c r="B16" s="84" t="s">
        <v>78</v>
      </c>
      <c r="C16" s="79" t="s">
        <v>63</v>
      </c>
      <c r="D16" s="79">
        <v>20</v>
      </c>
      <c r="E16" s="86"/>
      <c r="F16" s="85"/>
      <c r="G16" s="81"/>
      <c r="H16" s="79"/>
    </row>
    <row r="17" spans="1:8" x14ac:dyDescent="0.25">
      <c r="A17" s="76"/>
      <c r="B17" s="76"/>
      <c r="C17" s="76"/>
      <c r="D17" s="76"/>
      <c r="E17" s="88" t="s">
        <v>68</v>
      </c>
      <c r="F17" s="87"/>
      <c r="G17" s="145"/>
      <c r="H17" s="76"/>
    </row>
    <row r="18" spans="1:8" x14ac:dyDescent="0.25">
      <c r="A18" s="76"/>
      <c r="B18" s="76"/>
      <c r="C18" s="76"/>
      <c r="D18" s="76"/>
      <c r="E18" s="76"/>
      <c r="F18" s="76"/>
      <c r="G18" s="76"/>
      <c r="H18" s="76"/>
    </row>
    <row r="19" spans="1:8" ht="15.75" x14ac:dyDescent="0.25">
      <c r="A19" s="237" t="s">
        <v>154</v>
      </c>
      <c r="B19" s="237"/>
      <c r="C19" s="237"/>
      <c r="D19" s="237"/>
      <c r="E19" s="237"/>
      <c r="F19" s="237"/>
      <c r="G19" s="237"/>
      <c r="H19" s="237"/>
    </row>
    <row r="20" spans="1:8" ht="21" customHeight="1" x14ac:dyDescent="0.25">
      <c r="A20" s="237" t="s">
        <v>155</v>
      </c>
      <c r="B20" s="237"/>
      <c r="C20" s="237"/>
      <c r="D20" s="237"/>
      <c r="E20" s="237"/>
      <c r="F20" s="237"/>
      <c r="G20" s="237"/>
      <c r="H20" s="237"/>
    </row>
    <row r="21" spans="1:8" x14ac:dyDescent="0.25">
      <c r="A21" s="76"/>
      <c r="B21" s="76"/>
      <c r="C21" s="76"/>
      <c r="D21" s="76"/>
      <c r="E21" s="76"/>
      <c r="F21" s="76"/>
      <c r="G21" s="76"/>
      <c r="H21" s="76"/>
    </row>
    <row r="22" spans="1:8" x14ac:dyDescent="0.25">
      <c r="A22" s="76"/>
      <c r="B22" s="76"/>
      <c r="C22" s="76"/>
      <c r="D22" s="76"/>
      <c r="E22" s="76"/>
      <c r="F22" s="76"/>
      <c r="G22" s="76"/>
      <c r="H22" s="76"/>
    </row>
    <row r="23" spans="1:8" s="76" customFormat="1" x14ac:dyDescent="0.25"/>
    <row r="24" spans="1:8" s="76" customFormat="1" x14ac:dyDescent="0.25"/>
    <row r="25" spans="1:8" x14ac:dyDescent="0.25">
      <c r="A25" s="76"/>
      <c r="B25" s="76"/>
      <c r="C25" s="76"/>
      <c r="D25" s="76"/>
      <c r="E25" s="76"/>
      <c r="F25" s="76"/>
      <c r="G25" s="76"/>
      <c r="H25" s="76"/>
    </row>
  </sheetData>
  <mergeCells count="13">
    <mergeCell ref="A19:H19"/>
    <mergeCell ref="A20:H20"/>
    <mergeCell ref="J5:S7"/>
    <mergeCell ref="G5:G6"/>
    <mergeCell ref="A2:H2"/>
    <mergeCell ref="A5:A6"/>
    <mergeCell ref="B5:B6"/>
    <mergeCell ref="C5:C6"/>
    <mergeCell ref="D5:D6"/>
    <mergeCell ref="E5:E6"/>
    <mergeCell ref="F5:F6"/>
    <mergeCell ref="H5:H6"/>
    <mergeCell ref="A3:H3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  <colBreaks count="1" manualBreakCount="1">
    <brk id="8" max="2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5861-8610-4349-A816-194BA5144416}">
  <dimension ref="A1:S14"/>
  <sheetViews>
    <sheetView zoomScale="130" zoomScaleNormal="130" workbookViewId="0">
      <selection activeCell="E7" sqref="E7"/>
    </sheetView>
  </sheetViews>
  <sheetFormatPr defaultRowHeight="12.75" x14ac:dyDescent="0.2"/>
  <cols>
    <col min="1" max="1" width="9.42578125" style="152" customWidth="1"/>
    <col min="2" max="2" width="61.42578125" style="151" customWidth="1"/>
    <col min="3" max="3" width="7.28515625" style="150" customWidth="1"/>
    <col min="4" max="4" width="9.140625" style="150"/>
    <col min="5" max="5" width="12.5703125" style="149" customWidth="1"/>
    <col min="6" max="6" width="15.85546875" style="149" customWidth="1"/>
    <col min="7" max="7" width="12.85546875" style="149" customWidth="1"/>
    <col min="8" max="8" width="17.140625" style="149" customWidth="1"/>
    <col min="9" max="16384" width="9.140625" style="149"/>
  </cols>
  <sheetData>
    <row r="1" spans="1:19" x14ac:dyDescent="0.2">
      <c r="F1" s="242" t="s">
        <v>161</v>
      </c>
      <c r="G1" s="242"/>
      <c r="H1" s="242"/>
    </row>
    <row r="2" spans="1:19" ht="18" customHeight="1" x14ac:dyDescent="0.2">
      <c r="A2" s="243" t="s">
        <v>147</v>
      </c>
      <c r="B2" s="243"/>
      <c r="C2" s="243"/>
      <c r="D2" s="243"/>
      <c r="E2" s="243"/>
      <c r="F2" s="243"/>
    </row>
    <row r="3" spans="1:19" ht="13.5" customHeight="1" x14ac:dyDescent="0.2">
      <c r="A3" s="244" t="s">
        <v>148</v>
      </c>
      <c r="B3" s="244"/>
      <c r="C3" s="244"/>
      <c r="D3" s="244"/>
      <c r="E3" s="244"/>
      <c r="F3" s="244"/>
    </row>
    <row r="5" spans="1:19" s="154" customFormat="1" ht="48" customHeight="1" x14ac:dyDescent="0.25">
      <c r="A5" s="162" t="s">
        <v>35</v>
      </c>
      <c r="B5" s="163" t="s">
        <v>34</v>
      </c>
      <c r="C5" s="164" t="s">
        <v>33</v>
      </c>
      <c r="D5" s="164" t="s">
        <v>32</v>
      </c>
      <c r="E5" s="169" t="s">
        <v>31</v>
      </c>
      <c r="F5" s="169" t="s">
        <v>67</v>
      </c>
      <c r="G5" s="224" t="s">
        <v>29</v>
      </c>
      <c r="H5" s="224" t="s">
        <v>114</v>
      </c>
      <c r="J5" s="232" t="s">
        <v>115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s="153" customFormat="1" ht="10.5" customHeight="1" x14ac:dyDescent="0.2">
      <c r="A6" s="165">
        <v>1</v>
      </c>
      <c r="B6" s="170">
        <v>2</v>
      </c>
      <c r="C6" s="171">
        <v>3</v>
      </c>
      <c r="D6" s="171">
        <v>4</v>
      </c>
      <c r="E6" s="167">
        <v>5</v>
      </c>
      <c r="F6" s="172">
        <v>6</v>
      </c>
      <c r="G6" s="167">
        <v>7</v>
      </c>
      <c r="H6" s="172">
        <v>8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ht="256.5" customHeight="1" x14ac:dyDescent="0.2">
      <c r="A7" s="188">
        <v>1</v>
      </c>
      <c r="B7" s="175" t="s">
        <v>149</v>
      </c>
      <c r="C7" s="188" t="s">
        <v>60</v>
      </c>
      <c r="D7" s="188">
        <v>40</v>
      </c>
      <c r="E7" s="168"/>
      <c r="F7" s="168"/>
      <c r="G7" s="225"/>
      <c r="H7" s="225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ht="229.5" x14ac:dyDescent="0.2">
      <c r="A8" s="188">
        <v>2</v>
      </c>
      <c r="B8" s="174" t="s">
        <v>150</v>
      </c>
      <c r="C8" s="188" t="s">
        <v>60</v>
      </c>
      <c r="D8" s="188">
        <v>70</v>
      </c>
      <c r="E8" s="168"/>
      <c r="F8" s="168"/>
      <c r="G8" s="225"/>
      <c r="H8" s="225"/>
    </row>
    <row r="9" spans="1:19" ht="229.5" x14ac:dyDescent="0.2">
      <c r="A9" s="188">
        <v>3</v>
      </c>
      <c r="B9" s="174" t="s">
        <v>151</v>
      </c>
      <c r="C9" s="188" t="s">
        <v>60</v>
      </c>
      <c r="D9" s="188">
        <v>20</v>
      </c>
      <c r="E9" s="168"/>
      <c r="F9" s="168"/>
      <c r="G9" s="225"/>
      <c r="H9" s="225"/>
    </row>
    <row r="10" spans="1:19" ht="23.25" customHeight="1" x14ac:dyDescent="0.2">
      <c r="C10" s="245" t="s">
        <v>94</v>
      </c>
      <c r="D10" s="245"/>
      <c r="E10" s="245"/>
      <c r="F10" s="161"/>
    </row>
    <row r="13" spans="1:19" ht="15" x14ac:dyDescent="0.2">
      <c r="A13" s="234" t="s">
        <v>58</v>
      </c>
      <c r="B13" s="234"/>
      <c r="C13" s="234"/>
      <c r="D13" s="234"/>
      <c r="E13" s="234"/>
      <c r="F13" s="234"/>
    </row>
    <row r="14" spans="1:19" ht="30.75" customHeight="1" x14ac:dyDescent="0.2">
      <c r="A14" s="234" t="s">
        <v>70</v>
      </c>
      <c r="B14" s="234"/>
      <c r="C14" s="234"/>
      <c r="D14" s="234"/>
      <c r="E14" s="234"/>
      <c r="F14" s="234"/>
    </row>
  </sheetData>
  <mergeCells count="7">
    <mergeCell ref="A13:F13"/>
    <mergeCell ref="A14:F14"/>
    <mergeCell ref="F1:H1"/>
    <mergeCell ref="J5:S7"/>
    <mergeCell ref="A2:F2"/>
    <mergeCell ref="A3:F3"/>
    <mergeCell ref="C10:E1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colBreaks count="1" manualBreakCount="1">
    <brk id="8" max="1048575" man="1"/>
  </col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0C3C-4A7E-4209-B63B-7D74E2E75B81}">
  <dimension ref="A1:S28"/>
  <sheetViews>
    <sheetView zoomScale="130" zoomScaleNormal="130" workbookViewId="0">
      <selection activeCell="J5" sqref="J5:S7"/>
    </sheetView>
  </sheetViews>
  <sheetFormatPr defaultRowHeight="12.75" x14ac:dyDescent="0.2"/>
  <cols>
    <col min="1" max="1" width="9.42578125" style="152" customWidth="1"/>
    <col min="2" max="2" width="61.42578125" style="151" customWidth="1"/>
    <col min="3" max="3" width="7.28515625" style="150" customWidth="1"/>
    <col min="4" max="4" width="9.140625" style="150"/>
    <col min="5" max="5" width="12.5703125" style="149" customWidth="1"/>
    <col min="6" max="6" width="15.85546875" style="149" customWidth="1"/>
    <col min="7" max="7" width="12.7109375" style="149" customWidth="1"/>
    <col min="8" max="8" width="19.7109375" style="149" customWidth="1"/>
    <col min="9" max="16384" width="9.140625" style="149"/>
  </cols>
  <sheetData>
    <row r="1" spans="1:19" x14ac:dyDescent="0.2">
      <c r="F1" s="205" t="s">
        <v>161</v>
      </c>
    </row>
    <row r="2" spans="1:19" ht="18" customHeight="1" x14ac:dyDescent="0.2">
      <c r="A2" s="243" t="s">
        <v>136</v>
      </c>
      <c r="B2" s="243"/>
      <c r="C2" s="243"/>
      <c r="D2" s="243"/>
      <c r="E2" s="243"/>
      <c r="F2" s="243"/>
    </row>
    <row r="3" spans="1:19" ht="13.5" customHeight="1" x14ac:dyDescent="0.2">
      <c r="A3" s="244" t="s">
        <v>90</v>
      </c>
      <c r="B3" s="244"/>
      <c r="C3" s="244"/>
      <c r="D3" s="244"/>
      <c r="E3" s="244"/>
      <c r="F3" s="244"/>
    </row>
    <row r="5" spans="1:19" s="154" customFormat="1" ht="48" customHeight="1" x14ac:dyDescent="0.25">
      <c r="A5" s="162" t="s">
        <v>35</v>
      </c>
      <c r="B5" s="163" t="s">
        <v>34</v>
      </c>
      <c r="C5" s="164" t="s">
        <v>33</v>
      </c>
      <c r="D5" s="164" t="s">
        <v>32</v>
      </c>
      <c r="E5" s="169" t="s">
        <v>31</v>
      </c>
      <c r="F5" s="169" t="s">
        <v>67</v>
      </c>
      <c r="G5" s="224" t="s">
        <v>29</v>
      </c>
      <c r="H5" s="224" t="s">
        <v>114</v>
      </c>
      <c r="J5" s="232" t="s">
        <v>115</v>
      </c>
      <c r="K5" s="232"/>
      <c r="L5" s="232"/>
      <c r="M5" s="232"/>
      <c r="N5" s="232"/>
      <c r="O5" s="232"/>
      <c r="P5" s="232"/>
      <c r="Q5" s="232"/>
      <c r="R5" s="232"/>
      <c r="S5" s="232"/>
    </row>
    <row r="6" spans="1:19" s="153" customFormat="1" ht="10.5" customHeight="1" x14ac:dyDescent="0.2">
      <c r="A6" s="165">
        <v>1</v>
      </c>
      <c r="B6" s="170">
        <v>2</v>
      </c>
      <c r="C6" s="171">
        <v>3</v>
      </c>
      <c r="D6" s="171">
        <v>4</v>
      </c>
      <c r="E6" s="167">
        <v>5</v>
      </c>
      <c r="F6" s="172">
        <v>6</v>
      </c>
      <c r="G6" s="167">
        <v>7</v>
      </c>
      <c r="H6" s="172">
        <v>8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x14ac:dyDescent="0.2">
      <c r="A7" s="173">
        <v>1</v>
      </c>
      <c r="B7" s="166" t="s">
        <v>132</v>
      </c>
      <c r="C7" s="173" t="s">
        <v>60</v>
      </c>
      <c r="D7" s="173">
        <v>5</v>
      </c>
      <c r="E7" s="168"/>
      <c r="F7" s="168"/>
      <c r="G7" s="225"/>
      <c r="H7" s="225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x14ac:dyDescent="0.2">
      <c r="A8" s="173">
        <v>2</v>
      </c>
      <c r="B8" s="166" t="s">
        <v>131</v>
      </c>
      <c r="C8" s="173" t="s">
        <v>60</v>
      </c>
      <c r="D8" s="173">
        <v>50</v>
      </c>
      <c r="E8" s="168"/>
      <c r="F8" s="168"/>
      <c r="G8" s="225"/>
      <c r="H8" s="225"/>
    </row>
    <row r="9" spans="1:19" x14ac:dyDescent="0.2">
      <c r="A9" s="173">
        <v>3</v>
      </c>
      <c r="B9" s="166" t="s">
        <v>130</v>
      </c>
      <c r="C9" s="173" t="s">
        <v>60</v>
      </c>
      <c r="D9" s="173">
        <v>100</v>
      </c>
      <c r="E9" s="168"/>
      <c r="F9" s="168"/>
      <c r="G9" s="225"/>
      <c r="H9" s="225"/>
    </row>
    <row r="10" spans="1:19" x14ac:dyDescent="0.2">
      <c r="A10" s="173">
        <v>4</v>
      </c>
      <c r="B10" s="166" t="s">
        <v>129</v>
      </c>
      <c r="C10" s="173" t="s">
        <v>60</v>
      </c>
      <c r="D10" s="173">
        <v>50</v>
      </c>
      <c r="E10" s="168"/>
      <c r="F10" s="168"/>
      <c r="G10" s="225"/>
      <c r="H10" s="225"/>
    </row>
    <row r="11" spans="1:19" x14ac:dyDescent="0.2">
      <c r="A11" s="173">
        <v>5</v>
      </c>
      <c r="B11" s="166" t="s">
        <v>128</v>
      </c>
      <c r="C11" s="173" t="s">
        <v>60</v>
      </c>
      <c r="D11" s="173">
        <v>50</v>
      </c>
      <c r="E11" s="168"/>
      <c r="F11" s="168"/>
      <c r="G11" s="225"/>
      <c r="H11" s="225"/>
    </row>
    <row r="12" spans="1:19" x14ac:dyDescent="0.2">
      <c r="A12" s="173">
        <v>6</v>
      </c>
      <c r="B12" s="166" t="s">
        <v>127</v>
      </c>
      <c r="C12" s="173" t="s">
        <v>60</v>
      </c>
      <c r="D12" s="173">
        <v>150</v>
      </c>
      <c r="E12" s="168"/>
      <c r="F12" s="168"/>
      <c r="G12" s="225"/>
      <c r="H12" s="225"/>
    </row>
    <row r="13" spans="1:19" x14ac:dyDescent="0.2">
      <c r="A13" s="173">
        <v>7</v>
      </c>
      <c r="B13" s="166" t="s">
        <v>126</v>
      </c>
      <c r="C13" s="173" t="s">
        <v>60</v>
      </c>
      <c r="D13" s="173">
        <v>50</v>
      </c>
      <c r="E13" s="168"/>
      <c r="F13" s="168"/>
      <c r="G13" s="225"/>
      <c r="H13" s="225"/>
    </row>
    <row r="14" spans="1:19" ht="17.25" customHeight="1" x14ac:dyDescent="0.2">
      <c r="A14" s="173">
        <v>8</v>
      </c>
      <c r="B14" s="175" t="s">
        <v>142</v>
      </c>
      <c r="C14" s="173" t="s">
        <v>122</v>
      </c>
      <c r="D14" s="173">
        <v>200</v>
      </c>
      <c r="E14" s="168"/>
      <c r="F14" s="168"/>
      <c r="G14" s="225"/>
      <c r="H14" s="225"/>
    </row>
    <row r="15" spans="1:19" ht="19.5" customHeight="1" x14ac:dyDescent="0.2">
      <c r="A15" s="173">
        <v>9</v>
      </c>
      <c r="B15" s="175" t="s">
        <v>137</v>
      </c>
      <c r="C15" s="188" t="s">
        <v>122</v>
      </c>
      <c r="D15" s="188">
        <v>300</v>
      </c>
      <c r="E15" s="168"/>
      <c r="F15" s="168"/>
      <c r="G15" s="225"/>
      <c r="H15" s="225"/>
    </row>
    <row r="16" spans="1:19" ht="25.5" x14ac:dyDescent="0.2">
      <c r="A16" s="173">
        <v>10</v>
      </c>
      <c r="B16" s="175" t="s">
        <v>139</v>
      </c>
      <c r="C16" s="188" t="s">
        <v>122</v>
      </c>
      <c r="D16" s="188">
        <v>10</v>
      </c>
      <c r="E16" s="168"/>
      <c r="F16" s="168"/>
      <c r="G16" s="225"/>
      <c r="H16" s="225"/>
    </row>
    <row r="17" spans="1:8" ht="25.5" x14ac:dyDescent="0.2">
      <c r="A17" s="173">
        <v>11</v>
      </c>
      <c r="B17" s="175" t="s">
        <v>125</v>
      </c>
      <c r="C17" s="188" t="s">
        <v>122</v>
      </c>
      <c r="D17" s="188">
        <v>10</v>
      </c>
      <c r="E17" s="168"/>
      <c r="F17" s="168"/>
      <c r="G17" s="225"/>
      <c r="H17" s="225"/>
    </row>
    <row r="18" spans="1:8" ht="38.25" x14ac:dyDescent="0.2">
      <c r="A18" s="173">
        <v>12</v>
      </c>
      <c r="B18" s="175" t="s">
        <v>124</v>
      </c>
      <c r="C18" s="188" t="s">
        <v>122</v>
      </c>
      <c r="D18" s="188">
        <v>20</v>
      </c>
      <c r="E18" s="168"/>
      <c r="F18" s="168"/>
      <c r="G18" s="225"/>
      <c r="H18" s="225"/>
    </row>
    <row r="19" spans="1:8" x14ac:dyDescent="0.2">
      <c r="A19" s="173">
        <v>13</v>
      </c>
      <c r="B19" s="166" t="s">
        <v>123</v>
      </c>
      <c r="C19" s="188" t="s">
        <v>122</v>
      </c>
      <c r="D19" s="173">
        <v>10</v>
      </c>
      <c r="E19" s="168"/>
      <c r="F19" s="168"/>
      <c r="G19" s="225"/>
      <c r="H19" s="225"/>
    </row>
    <row r="20" spans="1:8" x14ac:dyDescent="0.2">
      <c r="A20" s="173">
        <v>14</v>
      </c>
      <c r="B20" s="166" t="s">
        <v>138</v>
      </c>
      <c r="C20" s="188" t="s">
        <v>122</v>
      </c>
      <c r="D20" s="173">
        <v>150</v>
      </c>
      <c r="E20" s="168"/>
      <c r="F20" s="168"/>
      <c r="G20" s="225"/>
      <c r="H20" s="225"/>
    </row>
    <row r="21" spans="1:8" x14ac:dyDescent="0.2">
      <c r="A21" s="173">
        <v>15</v>
      </c>
      <c r="B21" s="166" t="s">
        <v>143</v>
      </c>
      <c r="C21" s="188" t="s">
        <v>122</v>
      </c>
      <c r="D21" s="173">
        <v>100</v>
      </c>
      <c r="E21" s="168"/>
      <c r="F21" s="168"/>
      <c r="G21" s="225"/>
      <c r="H21" s="225"/>
    </row>
    <row r="22" spans="1:8" x14ac:dyDescent="0.2">
      <c r="A22" s="173">
        <v>16</v>
      </c>
      <c r="B22" s="166" t="s">
        <v>121</v>
      </c>
      <c r="C22" s="188" t="s">
        <v>60</v>
      </c>
      <c r="D22" s="173">
        <v>50</v>
      </c>
      <c r="E22" s="168"/>
      <c r="F22" s="168"/>
      <c r="G22" s="225"/>
      <c r="H22" s="225"/>
    </row>
    <row r="23" spans="1:8" x14ac:dyDescent="0.2">
      <c r="A23" s="173">
        <v>17</v>
      </c>
      <c r="B23" s="166" t="s">
        <v>120</v>
      </c>
      <c r="C23" s="188" t="s">
        <v>60</v>
      </c>
      <c r="D23" s="173">
        <v>50</v>
      </c>
      <c r="E23" s="168"/>
      <c r="F23" s="168"/>
      <c r="G23" s="225"/>
      <c r="H23" s="225"/>
    </row>
    <row r="24" spans="1:8" ht="23.25" customHeight="1" x14ac:dyDescent="0.2">
      <c r="C24" s="245" t="s">
        <v>94</v>
      </c>
      <c r="D24" s="245"/>
      <c r="E24" s="245"/>
      <c r="F24" s="161"/>
    </row>
    <row r="27" spans="1:8" ht="15" x14ac:dyDescent="0.2">
      <c r="A27" s="234" t="s">
        <v>58</v>
      </c>
      <c r="B27" s="234"/>
      <c r="C27" s="234"/>
      <c r="D27" s="234"/>
      <c r="E27" s="234"/>
      <c r="F27" s="234"/>
    </row>
    <row r="28" spans="1:8" ht="30.75" customHeight="1" x14ac:dyDescent="0.2">
      <c r="A28" s="234" t="s">
        <v>70</v>
      </c>
      <c r="B28" s="234"/>
      <c r="C28" s="234"/>
      <c r="D28" s="234"/>
      <c r="E28" s="234"/>
      <c r="F28" s="234"/>
    </row>
  </sheetData>
  <mergeCells count="6">
    <mergeCell ref="J5:S7"/>
    <mergeCell ref="A2:F2"/>
    <mergeCell ref="C24:E24"/>
    <mergeCell ref="A27:F27"/>
    <mergeCell ref="A28:F28"/>
    <mergeCell ref="A3:F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7</vt:i4>
      </vt:variant>
    </vt:vector>
  </HeadingPairs>
  <TitlesOfParts>
    <vt:vector size="22" baseType="lpstr">
      <vt:lpstr>zad. nr 1</vt:lpstr>
      <vt:lpstr>zad. nr 2</vt:lpstr>
      <vt:lpstr>zad. nr 3</vt:lpstr>
      <vt:lpstr>zad. nr 4</vt:lpstr>
      <vt:lpstr>zad. nr 5</vt:lpstr>
      <vt:lpstr>zad. nr 6</vt:lpstr>
      <vt:lpstr>zad. nr 7</vt:lpstr>
      <vt:lpstr>zad. nr 8</vt:lpstr>
      <vt:lpstr>zad. nr 9</vt:lpstr>
      <vt:lpstr>zad. nr 10</vt:lpstr>
      <vt:lpstr>zade. nr 11</vt:lpstr>
      <vt:lpstr>zad. nr 12</vt:lpstr>
      <vt:lpstr>zad. nr 13</vt:lpstr>
      <vt:lpstr>zad. nr 14</vt:lpstr>
      <vt:lpstr>zad. nr 15</vt:lpstr>
      <vt:lpstr>'zad. nr 1'!Obszar_wydruku</vt:lpstr>
      <vt:lpstr>'zad. nr 12'!Obszar_wydruku</vt:lpstr>
      <vt:lpstr>'zad. nr 14'!Obszar_wydruku</vt:lpstr>
      <vt:lpstr>'zad. nr 7'!Obszar_wydruku</vt:lpstr>
      <vt:lpstr>'zad. nr 1'!Tytuły_wydruku</vt:lpstr>
      <vt:lpstr>'zad. nr 12'!Tytuły_wydruku</vt:lpstr>
      <vt:lpstr>'zad. nr 7'!Tytuły_wydruku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2022-05-16T13:10:19Z</dcterms:modified>
</cp:coreProperties>
</file>