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a.waclawiak\Desktop\26_ZP_2023_N\"/>
    </mc:Choice>
  </mc:AlternateContent>
  <xr:revisionPtr revIDLastSave="0" documentId="8_{5600CD71-ED90-4690-966F-BDD37236B5E5}" xr6:coauthVersionLast="47" xr6:coauthVersionMax="47" xr10:uidLastSave="{00000000-0000-0000-0000-000000000000}"/>
  <bookViews>
    <workbookView xWindow="14535" yWindow="15" windowWidth="14805" windowHeight="15480" activeTab="4" xr2:uid="{A4B5E428-3168-41C2-9555-1D3338025111}"/>
  </bookViews>
  <sheets>
    <sheet name="INSTRUKCJA" sheetId="5" r:id="rId1"/>
    <sheet name="Część 1" sheetId="2" r:id="rId2"/>
    <sheet name="Część 2" sheetId="6" r:id="rId3"/>
    <sheet name="Część 3" sheetId="7" r:id="rId4"/>
    <sheet name="Część 4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7" l="1"/>
  <c r="E15" i="6"/>
  <c r="E14" i="6"/>
  <c r="E13" i="6"/>
  <c r="E13" i="8"/>
  <c r="E6" i="8"/>
  <c r="E22" i="8" s="1"/>
  <c r="E6" i="7"/>
  <c r="E6" i="2"/>
  <c r="E13" i="2" s="1"/>
</calcChain>
</file>

<file path=xl/sharedStrings.xml><?xml version="1.0" encoding="utf-8"?>
<sst xmlns="http://schemas.openxmlformats.org/spreadsheetml/2006/main" count="121" uniqueCount="63">
  <si>
    <t>Parametry wymagane nie gorsze niż</t>
  </si>
  <si>
    <t>Parametry oferowane</t>
  </si>
  <si>
    <t>Liczba sztuk</t>
  </si>
  <si>
    <t>Cena jednostkowa brutto (PLN) za szt.</t>
  </si>
  <si>
    <t xml:space="preserve">Wartość brutto w PLN (kol. 3 x kol. 4) </t>
  </si>
  <si>
    <t>RAZEM</t>
  </si>
  <si>
    <t>Plik należy opatrzyć kwalifikowanym podpisem elektronicznym, podpisem zaufanym lub podpisem osobistym Wykonawcy, bądź osoby uprawnionej do występowania w jego imieniu.</t>
  </si>
  <si>
    <t>* Niepotrzebne skreślić lub wykasować</t>
  </si>
  <si>
    <t>Miejsce dostawy:</t>
  </si>
  <si>
    <t xml:space="preserve">Zamawiający bezwględnie wymaga, by asortyment zaoferowany przez Wykonawcę w swojej ofercie był oznaczony w sposób bezspornie go indentyfikujący.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</si>
  <si>
    <t>INSTRUKCJA WYPEŁNIANIA ARKUSZA ASORTYMENTOWO- CENOWEGO</t>
  </si>
  <si>
    <t xml:space="preserve">ARKUSZ ASORTYMENTOWO- CENOWY </t>
  </si>
  <si>
    <t xml:space="preserve">TAK/NIE*     </t>
  </si>
  <si>
    <t xml:space="preserve">TAK/NIE*   </t>
  </si>
  <si>
    <r>
      <t xml:space="preserve">Załącznik nr 2a </t>
    </r>
    <r>
      <rPr>
        <sz val="11"/>
        <color theme="1"/>
        <rFont val="Arial"/>
        <family val="2"/>
        <charset val="238"/>
      </rPr>
      <t>do Ogłoszenia/Umowy</t>
    </r>
  </si>
  <si>
    <t>Część 1</t>
  </si>
  <si>
    <t>Część 3</t>
  </si>
  <si>
    <t>Część 2</t>
  </si>
  <si>
    <r>
      <t xml:space="preserve">Załącznik nr 2b </t>
    </r>
    <r>
      <rPr>
        <sz val="11"/>
        <color theme="1"/>
        <rFont val="Arial"/>
        <family val="2"/>
        <charset val="238"/>
      </rPr>
      <t>do Ogłoszenia/Umowy</t>
    </r>
  </si>
  <si>
    <r>
      <t xml:space="preserve">Załącznik nr 2c </t>
    </r>
    <r>
      <rPr>
        <sz val="11"/>
        <color theme="1"/>
        <rFont val="Arial"/>
        <family val="2"/>
        <charset val="238"/>
      </rPr>
      <t>do Ogłoszenia/Umowy</t>
    </r>
  </si>
  <si>
    <t>W przypadku,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 i taką ofertę wykonawcy odrzuci.</t>
  </si>
  <si>
    <t>26/ZP/2023/N</t>
  </si>
  <si>
    <t>Program MatLab</t>
  </si>
  <si>
    <t>Zaawansowany program umożliwiejący manipulację macierzami, wykreślanie funkcji i danych oraz implementację algorytmów.</t>
  </si>
  <si>
    <t>Program służy jako platforma dla innych specjalistycznych programów, takich jak EasySpin.</t>
  </si>
  <si>
    <t>Katedra Chemi Organicznej i Stosowanej ul. Tamka 12 Łódź budynek 4, I piętro, pokój 4-108</t>
  </si>
  <si>
    <t>Program KaleidaGraph</t>
  </si>
  <si>
    <t>Program do tworzenia wykresów i analizy danych dla naukowców,</t>
  </si>
  <si>
    <t xml:space="preserve">Umożliwia użytkownikowi importowanie, manipulowanie i analizowanie danych, </t>
  </si>
  <si>
    <t>Zapewnia statystyki i dopasowywanie krzywych.</t>
  </si>
  <si>
    <t>Oprogramowanie kompatybilne z systemem operacyjnym Mac OS X</t>
  </si>
  <si>
    <t>Program EndNote</t>
  </si>
  <si>
    <t>Program tworzy, przechowuje i zarządza odniesieniami/ cytatami z literatury</t>
  </si>
  <si>
    <r>
      <t xml:space="preserve">Załącznik nr 2d </t>
    </r>
    <r>
      <rPr>
        <sz val="11"/>
        <color theme="1"/>
        <rFont val="Arial"/>
        <family val="2"/>
        <charset val="238"/>
      </rPr>
      <t>do Ogłoszenia/Umowy</t>
    </r>
  </si>
  <si>
    <t>Program Gaussian 16</t>
  </si>
  <si>
    <t>Interfejs graficzny GaussView 6</t>
  </si>
  <si>
    <t xml:space="preserve">wykorzystuje podstawowe prawa mechaniki kwantowej do przewidywania energii, struktur molekularnych, danych spektroskopowych (NMR, IR, UV, itp.), aby badać mechanizmy reakcji chemicznych i wykonywać inne bardziej zaawansowane obliczenia. </t>
  </si>
  <si>
    <t xml:space="preserve">Zaawansowany program dla chemików, inżynierów chemików, biochemików, fizyków i innych naukowców, </t>
  </si>
  <si>
    <t>Oprogramowanie kompatybilne z systemem operacyjnym UNIX, Linux</t>
  </si>
  <si>
    <t xml:space="preserve">GaussView to interfejs graficzny używany z Gaussianem.  </t>
  </si>
  <si>
    <t xml:space="preserve">Pomaga w tworzeniu plików wejściowych Gaussa, </t>
  </si>
  <si>
    <t>Pomaga w interpretacji wyniku Gaussa (można go np. wykorzystać do wykreślenia właściwości, animacji drgań, wizualizacji obliczonych widma itp.).</t>
  </si>
  <si>
    <t>Część 4</t>
  </si>
  <si>
    <t>WYKONAWCA WYPEŁNIA ARKUSZ ASORTYMENTOWO- CENOWY (Załącznik nr 2a-2d do ogłoszenia), poprzez wypełnienie wszystkich białych, niezacienionych pól podając dane oferowanego asortymentu, w tym konkretne wartości parametrów</t>
  </si>
  <si>
    <t>Wprowadzenie zmian treści Załącznika nr 2 a-d, w których wyniku Wykonawca nie potwierdzi wszystkich wymaganych przez Zamawiającego parametrów i właściowości oferowanych urządzeń, skutkować będzie odrzuceniem oferty zgodnie z przepisami ustawy. Zamawiający zaleca wykorzystanie formularza załącznika nr 2 stanowiącego część dokumentacji postępowania</t>
  </si>
  <si>
    <t xml:space="preserve">Każdy z wierszy, w których Zamawiający określił wymagane  parametry minimalne, Wykonawca zobowiązany jest wypełnić poprzez podanie wartości parametrów/potwierdzić zaoferowanego sprzętu. Wpisana przez Wykonawcę treść powinna w sposób nie budzący wątpliwości potwierdzać, że zaoferowane urządzenie spełnia wymagania określone przez Zamawiającego. Ewentualne wyjaśnienia treści oferty nie mogą prowadzić do zmiany treści oferty, tj. zmiany modelu/typu zaoferowanego sprzętu </t>
  </si>
  <si>
    <t xml:space="preserve">Umożliwia użytkownikowi uruchamiać obliczenia Gaussa z interfejsu graficznego bez konieczności używania instrukcji wiersza poleceń,  </t>
  </si>
  <si>
    <t xml:space="preserve">Umożliwia tworzenie wykresów o jakości publikacyjnej, </t>
  </si>
  <si>
    <t>Oprogramowanie kompatybilne z systemem operacyjnym Windows</t>
  </si>
  <si>
    <t>Wersja programu MatLab R2023b - akademicka licencja bezterminowa( single user)</t>
  </si>
  <si>
    <t>Program KaleidaGraph                                                        2 licencje</t>
  </si>
  <si>
    <t>Wersja programu EndNote 21</t>
  </si>
  <si>
    <r>
      <t xml:space="preserve">1 licencja programu KaleidaGraph for Windows v5                      - akademicka licencja bezterminowa                                                           - </t>
    </r>
    <r>
      <rPr>
        <b/>
        <sz val="9"/>
        <rFont val="Verdana"/>
        <family val="2"/>
        <charset val="238"/>
      </rPr>
      <t>na system operacyjny Windows</t>
    </r>
    <r>
      <rPr>
        <sz val="9"/>
        <rFont val="Verdana"/>
        <family val="2"/>
        <charset val="238"/>
      </rPr>
      <t>,                                                    - single user</t>
    </r>
  </si>
  <si>
    <r>
      <t xml:space="preserve">1 licencja programu KaleidaGraph for Mac v5                              - akademicka licencja bezterminowa                                                    - </t>
    </r>
    <r>
      <rPr>
        <b/>
        <sz val="9"/>
        <rFont val="Verdana"/>
        <family val="2"/>
        <charset val="238"/>
      </rPr>
      <t>na system operacyjny Mac OS X</t>
    </r>
    <r>
      <rPr>
        <sz val="9"/>
        <rFont val="Verdana"/>
        <family val="2"/>
        <charset val="238"/>
      </rPr>
      <t>,                                                        - single user</t>
    </r>
  </si>
  <si>
    <t>Wersja oprogramowania: upgrade from G09</t>
  </si>
  <si>
    <t xml:space="preserve">Wersja oprogramowania: upgrade from GW5 </t>
  </si>
  <si>
    <t>Wersja oprogramowania: ...........................................</t>
  </si>
  <si>
    <t>Pojedyńcza licencja na 20 lat</t>
  </si>
  <si>
    <r>
      <t xml:space="preserve">Pojedyńcza licencja na </t>
    </r>
    <r>
      <rPr>
        <sz val="8"/>
        <color theme="1"/>
        <rFont val="Verdana"/>
        <family val="2"/>
        <charset val="238"/>
      </rPr>
      <t>...................</t>
    </r>
    <r>
      <rPr>
        <sz val="9"/>
        <color theme="1"/>
        <rFont val="Verdana"/>
        <family val="2"/>
        <charset val="238"/>
      </rPr>
      <t xml:space="preserve"> lat</t>
    </r>
  </si>
  <si>
    <t>Program EndNote                                                                1 licencja</t>
  </si>
  <si>
    <r>
      <t xml:space="preserve">Program MatLab </t>
    </r>
    <r>
      <rPr>
        <sz val="11"/>
        <color rgb="FF000000"/>
        <rFont val="Verdana"/>
        <family val="2"/>
        <charset val="238"/>
      </rPr>
      <t xml:space="preserve">(bez dodatków)   </t>
    </r>
    <r>
      <rPr>
        <b/>
        <sz val="11"/>
        <color rgb="FF000000"/>
        <rFont val="Verdana"/>
        <family val="2"/>
        <charset val="238"/>
      </rPr>
      <t xml:space="preserve">                                                               1 licencja</t>
    </r>
  </si>
  <si>
    <t>GaussView Rev 5.0.9                                               Version: x86_64/Linux                                                Serial no.: FA7458009040</t>
  </si>
  <si>
    <t>Gaussian 09 Rev D.01                                             Verision: EM64T-SSE4/Linux                                      Serial no.: FA7758009010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</si>
</sst>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0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0" fillId="0" borderId="0" xfId="0" applyFont="1"/>
    <xf numFmtId="0" fontId="1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6" borderId="2" xfId="0" applyFont="1" applyFill="1" applyBorder="1"/>
    <xf numFmtId="0" fontId="2" fillId="6" borderId="6" xfId="0" applyFont="1" applyFill="1" applyBorder="1"/>
    <xf numFmtId="0" fontId="2" fillId="3" borderId="7" xfId="0" applyFont="1" applyFill="1" applyBorder="1"/>
    <xf numFmtId="0" fontId="4" fillId="3" borderId="8" xfId="0" applyFont="1" applyFill="1" applyBorder="1" applyAlignment="1">
      <alignment horizontal="right" vertical="center"/>
    </xf>
    <xf numFmtId="0" fontId="2" fillId="3" borderId="8" xfId="0" applyFont="1" applyFill="1" applyBorder="1"/>
    <xf numFmtId="0" fontId="2" fillId="3" borderId="10" xfId="0" applyFont="1" applyFill="1" applyBorder="1"/>
    <xf numFmtId="44" fontId="3" fillId="2" borderId="1" xfId="0" applyNumberFormat="1" applyFont="1" applyFill="1" applyBorder="1"/>
    <xf numFmtId="0" fontId="2" fillId="6" borderId="7" xfId="0" applyFont="1" applyFill="1" applyBorder="1"/>
    <xf numFmtId="0" fontId="4" fillId="6" borderId="8" xfId="0" applyFont="1" applyFill="1" applyBorder="1" applyAlignment="1">
      <alignment horizontal="right" vertical="center"/>
    </xf>
    <xf numFmtId="0" fontId="2" fillId="6" borderId="8" xfId="0" applyFont="1" applyFill="1" applyBorder="1"/>
    <xf numFmtId="0" fontId="2" fillId="6" borderId="10" xfId="0" applyFont="1" applyFill="1" applyBorder="1"/>
    <xf numFmtId="44" fontId="3" fillId="7" borderId="1" xfId="0" applyNumberFormat="1" applyFont="1" applyFill="1" applyBorder="1"/>
    <xf numFmtId="44" fontId="3" fillId="6" borderId="1" xfId="0" applyNumberFormat="1" applyFont="1" applyFill="1" applyBorder="1"/>
    <xf numFmtId="49" fontId="18" fillId="4" borderId="1" xfId="0" applyNumberFormat="1" applyFont="1" applyFill="1" applyBorder="1" applyAlignment="1">
      <alignment horizontal="justify" vertical="center"/>
    </xf>
    <xf numFmtId="49" fontId="19" fillId="4" borderId="1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44" fontId="2" fillId="4" borderId="4" xfId="0" applyNumberFormat="1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2" fillId="4" borderId="16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vertical="center" wrapText="1"/>
    </xf>
    <xf numFmtId="49" fontId="7" fillId="4" borderId="17" xfId="0" applyNumberFormat="1" applyFont="1" applyFill="1" applyBorder="1" applyAlignment="1">
      <alignment vertical="center" wrapText="1"/>
    </xf>
    <xf numFmtId="49" fontId="7" fillId="4" borderId="18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left" vertical="center" wrapText="1"/>
    </xf>
    <xf numFmtId="49" fontId="18" fillId="4" borderId="21" xfId="0" applyNumberFormat="1" applyFont="1" applyFill="1" applyBorder="1" applyAlignment="1">
      <alignment horizontal="justify" vertical="center"/>
    </xf>
    <xf numFmtId="0" fontId="8" fillId="0" borderId="22" xfId="0" applyFont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left" vertical="center" wrapText="1"/>
    </xf>
    <xf numFmtId="49" fontId="8" fillId="4" borderId="17" xfId="0" applyNumberFormat="1" applyFont="1" applyFill="1" applyBorder="1" applyAlignment="1">
      <alignment horizontal="left" vertical="center" wrapText="1"/>
    </xf>
    <xf numFmtId="49" fontId="8" fillId="4" borderId="24" xfId="0" applyNumberFormat="1" applyFont="1" applyFill="1" applyBorder="1" applyAlignment="1">
      <alignment horizontal="left" vertical="center" wrapText="1"/>
    </xf>
    <xf numFmtId="49" fontId="8" fillId="4" borderId="18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justify" vertical="center"/>
    </xf>
    <xf numFmtId="49" fontId="19" fillId="4" borderId="17" xfId="0" applyNumberFormat="1" applyFont="1" applyFill="1" applyBorder="1" applyAlignment="1">
      <alignment vertical="center" wrapText="1"/>
    </xf>
    <xf numFmtId="49" fontId="19" fillId="4" borderId="18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top" wrapText="1"/>
    </xf>
    <xf numFmtId="0" fontId="14" fillId="5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4" fillId="3" borderId="3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4" fontId="2" fillId="4" borderId="4" xfId="0" applyNumberFormat="1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44" fontId="2" fillId="4" borderId="3" xfId="0" applyNumberFormat="1" applyFont="1" applyFill="1" applyBorder="1" applyAlignment="1">
      <alignment horizontal="center" vertical="center" wrapText="1"/>
    </xf>
    <xf numFmtId="44" fontId="2" fillId="4" borderId="5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44" fontId="2" fillId="0" borderId="3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4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49" fontId="21" fillId="0" borderId="3" xfId="0" applyNumberFormat="1" applyFont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vertical="center" wrapText="1"/>
    </xf>
  </cellXfs>
  <cellStyles count="2">
    <cellStyle name="Normalny" xfId="0" builtinId="0"/>
    <cellStyle name="Normalny 9 2" xfId="1" xr:uid="{B2FB155D-452B-4ECB-B919-E30D60FCD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C5553-76F6-453B-B994-6AED324EEE06}">
  <dimension ref="A1:H7"/>
  <sheetViews>
    <sheetView workbookViewId="0">
      <selection activeCell="A7" sqref="A7:XFD7"/>
    </sheetView>
  </sheetViews>
  <sheetFormatPr defaultRowHeight="15"/>
  <cols>
    <col min="1" max="1" width="32.85546875" customWidth="1"/>
  </cols>
  <sheetData>
    <row r="1" spans="1:8" ht="24" customHeight="1">
      <c r="A1" s="69" t="s">
        <v>10</v>
      </c>
      <c r="B1" s="70"/>
      <c r="C1" s="70"/>
      <c r="D1" s="70"/>
      <c r="E1" s="70"/>
      <c r="F1" s="70"/>
      <c r="G1" s="70"/>
      <c r="H1" s="70"/>
    </row>
    <row r="2" spans="1:8" ht="59.25" customHeight="1">
      <c r="A2" s="71" t="s">
        <v>43</v>
      </c>
      <c r="B2" s="71"/>
      <c r="C2" s="71"/>
      <c r="D2" s="71"/>
      <c r="E2" s="71"/>
      <c r="F2" s="71"/>
      <c r="G2" s="71"/>
      <c r="H2" s="71"/>
    </row>
    <row r="3" spans="1:8" ht="82.5" customHeight="1">
      <c r="A3" s="68" t="s">
        <v>45</v>
      </c>
      <c r="B3" s="68"/>
      <c r="C3" s="68"/>
      <c r="D3" s="68"/>
      <c r="E3" s="68"/>
      <c r="F3" s="68"/>
      <c r="G3" s="68"/>
      <c r="H3" s="68"/>
    </row>
    <row r="4" spans="1:8" ht="69.75" customHeight="1">
      <c r="A4" s="68" t="s">
        <v>20</v>
      </c>
      <c r="B4" s="68"/>
      <c r="C4" s="68"/>
      <c r="D4" s="68"/>
      <c r="E4" s="68"/>
      <c r="F4" s="68"/>
      <c r="G4" s="68"/>
      <c r="H4" s="68"/>
    </row>
    <row r="5" spans="1:8" ht="66.75" customHeight="1">
      <c r="A5" s="68" t="s">
        <v>44</v>
      </c>
      <c r="B5" s="68"/>
      <c r="C5" s="68"/>
      <c r="D5" s="68"/>
      <c r="E5" s="68"/>
      <c r="F5" s="68"/>
      <c r="G5" s="68"/>
      <c r="H5" s="68"/>
    </row>
    <row r="6" spans="1:8" ht="84" customHeight="1">
      <c r="A6" s="68" t="s">
        <v>9</v>
      </c>
      <c r="B6" s="68"/>
      <c r="C6" s="68"/>
      <c r="D6" s="68"/>
      <c r="E6" s="68"/>
      <c r="F6" s="68"/>
      <c r="G6" s="68"/>
      <c r="H6" s="68"/>
    </row>
    <row r="7" spans="1:8" ht="45" customHeight="1">
      <c r="A7" s="65" t="s">
        <v>6</v>
      </c>
      <c r="B7" s="66"/>
      <c r="C7" s="66"/>
      <c r="D7" s="66"/>
      <c r="E7" s="66"/>
      <c r="F7" s="66"/>
      <c r="G7" s="66"/>
      <c r="H7" s="67"/>
    </row>
  </sheetData>
  <mergeCells count="7">
    <mergeCell ref="A7:H7"/>
    <mergeCell ref="A5:H5"/>
    <mergeCell ref="A6:H6"/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7A82-82AC-4375-868E-794BF47D14D6}">
  <dimension ref="A1:E19"/>
  <sheetViews>
    <sheetView workbookViewId="0">
      <selection activeCell="I11" sqref="I11"/>
    </sheetView>
  </sheetViews>
  <sheetFormatPr defaultRowHeight="15"/>
  <cols>
    <col min="1" max="1" width="56.42578125" customWidth="1"/>
    <col min="2" max="2" width="51" customWidth="1"/>
    <col min="3" max="3" width="7" customWidth="1"/>
    <col min="4" max="4" width="14" customWidth="1"/>
    <col min="5" max="5" width="16.28515625" customWidth="1"/>
  </cols>
  <sheetData>
    <row r="1" spans="1:5" ht="20.100000000000001" customHeight="1">
      <c r="A1" s="2"/>
      <c r="B1" s="2"/>
      <c r="C1" s="2"/>
      <c r="D1" s="73" t="s">
        <v>21</v>
      </c>
      <c r="E1" s="73"/>
    </row>
    <row r="2" spans="1:5" ht="24" customHeight="1">
      <c r="A2" s="29" t="s">
        <v>15</v>
      </c>
      <c r="B2" s="2"/>
      <c r="C2" s="2"/>
      <c r="D2" s="4"/>
      <c r="E2" s="4"/>
    </row>
    <row r="3" spans="1:5" ht="20.100000000000001" customHeight="1">
      <c r="A3" s="3" t="s">
        <v>11</v>
      </c>
      <c r="B3" s="2"/>
      <c r="C3" s="6" t="s">
        <v>14</v>
      </c>
      <c r="D3" s="6"/>
      <c r="E3" s="6"/>
    </row>
    <row r="4" spans="1:5" ht="44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20.100000000000001" customHeight="1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18.75" customHeight="1">
      <c r="A6" s="74" t="s">
        <v>60</v>
      </c>
      <c r="B6" s="81" t="s">
        <v>22</v>
      </c>
      <c r="C6" s="77">
        <v>1</v>
      </c>
      <c r="D6" s="80"/>
      <c r="E6" s="79">
        <f>C6*D6</f>
        <v>0</v>
      </c>
    </row>
    <row r="7" spans="1:5" ht="30.75" customHeight="1">
      <c r="A7" s="75"/>
      <c r="B7" s="82"/>
      <c r="C7" s="78"/>
      <c r="D7" s="80"/>
      <c r="E7" s="79"/>
    </row>
    <row r="8" spans="1:5" ht="28.5" customHeight="1">
      <c r="A8" s="76"/>
      <c r="B8" s="83"/>
      <c r="C8" s="78"/>
      <c r="D8" s="80"/>
      <c r="E8" s="79"/>
    </row>
    <row r="9" spans="1:5" ht="53.25" customHeight="1">
      <c r="A9" s="45" t="s">
        <v>23</v>
      </c>
      <c r="B9" s="36" t="s">
        <v>13</v>
      </c>
      <c r="C9" s="78"/>
      <c r="D9" s="80"/>
      <c r="E9" s="79"/>
    </row>
    <row r="10" spans="1:5" ht="44.25" customHeight="1">
      <c r="A10" s="46" t="s">
        <v>24</v>
      </c>
      <c r="B10" s="48" t="s">
        <v>13</v>
      </c>
      <c r="C10" s="78"/>
      <c r="D10" s="80"/>
      <c r="E10" s="79"/>
    </row>
    <row r="11" spans="1:5" ht="62.25" customHeight="1">
      <c r="A11" s="49" t="s">
        <v>49</v>
      </c>
      <c r="B11" s="36" t="s">
        <v>12</v>
      </c>
      <c r="C11" s="78"/>
      <c r="D11" s="80"/>
      <c r="E11" s="79"/>
    </row>
    <row r="12" spans="1:5" ht="42" customHeight="1">
      <c r="A12" s="50" t="s">
        <v>48</v>
      </c>
      <c r="B12" s="64" t="s">
        <v>12</v>
      </c>
      <c r="C12" s="78"/>
      <c r="D12" s="80"/>
      <c r="E12" s="79"/>
    </row>
    <row r="13" spans="1:5" ht="23.25" customHeight="1">
      <c r="A13" s="14"/>
      <c r="B13" s="15" t="s">
        <v>5</v>
      </c>
      <c r="C13" s="16"/>
      <c r="D13" s="17"/>
      <c r="E13" s="18">
        <f>SUM(E6:E12)</f>
        <v>0</v>
      </c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 ht="44.25" customHeight="1">
      <c r="A16" s="1" t="s">
        <v>7</v>
      </c>
      <c r="B16" s="2"/>
      <c r="C16" s="72" t="s">
        <v>6</v>
      </c>
      <c r="D16" s="72"/>
      <c r="E16" s="72"/>
    </row>
    <row r="18" spans="1:3" ht="15.75">
      <c r="A18" s="8" t="s">
        <v>8</v>
      </c>
    </row>
    <row r="19" spans="1:3" ht="15.75">
      <c r="A19" s="7" t="s">
        <v>25</v>
      </c>
      <c r="B19" s="7"/>
      <c r="C19" s="7"/>
    </row>
  </sheetData>
  <mergeCells count="7">
    <mergeCell ref="C16:E16"/>
    <mergeCell ref="D1:E1"/>
    <mergeCell ref="A6:A8"/>
    <mergeCell ref="C6:C12"/>
    <mergeCell ref="E6:E12"/>
    <mergeCell ref="D6:D12"/>
    <mergeCell ref="B6:B8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04C4E-9E71-491B-B5BC-EED34367EA42}">
  <dimension ref="A1:E21"/>
  <sheetViews>
    <sheetView topLeftCell="A4" workbookViewId="0">
      <selection activeCell="A6" sqref="A6:B8"/>
    </sheetView>
  </sheetViews>
  <sheetFormatPr defaultRowHeight="15"/>
  <cols>
    <col min="1" max="1" width="57.140625" customWidth="1"/>
    <col min="2" max="2" width="50.28515625" customWidth="1"/>
    <col min="3" max="3" width="9.7109375" customWidth="1"/>
    <col min="4" max="4" width="15.28515625" customWidth="1"/>
    <col min="5" max="5" width="16.140625" customWidth="1"/>
  </cols>
  <sheetData>
    <row r="1" spans="1:5">
      <c r="A1" s="2"/>
      <c r="B1" s="2"/>
      <c r="C1" s="2"/>
      <c r="D1" s="73" t="s">
        <v>21</v>
      </c>
      <c r="E1" s="73"/>
    </row>
    <row r="2" spans="1:5" ht="20.25" customHeight="1">
      <c r="A2" s="29" t="s">
        <v>17</v>
      </c>
      <c r="B2" s="2"/>
      <c r="C2" s="2"/>
      <c r="D2" s="4"/>
      <c r="E2" s="4"/>
    </row>
    <row r="3" spans="1:5">
      <c r="A3" s="3" t="s">
        <v>11</v>
      </c>
      <c r="B3" s="2"/>
      <c r="C3" s="6" t="s">
        <v>18</v>
      </c>
      <c r="D3" s="6"/>
      <c r="E3" s="6"/>
    </row>
    <row r="4" spans="1:5" ht="48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25.5" customHeight="1">
      <c r="A6" s="74" t="s">
        <v>50</v>
      </c>
      <c r="B6" s="81" t="s">
        <v>26</v>
      </c>
      <c r="C6" s="77"/>
      <c r="D6" s="85"/>
      <c r="E6" s="87"/>
    </row>
    <row r="7" spans="1:5" ht="42.75" customHeight="1">
      <c r="A7" s="75"/>
      <c r="B7" s="82"/>
      <c r="C7" s="78"/>
      <c r="D7" s="79"/>
      <c r="E7" s="88"/>
    </row>
    <row r="8" spans="1:5" ht="30.75" customHeight="1">
      <c r="A8" s="76"/>
      <c r="B8" s="83"/>
      <c r="C8" s="78"/>
      <c r="D8" s="79"/>
      <c r="E8" s="88"/>
    </row>
    <row r="9" spans="1:5" ht="30.75" customHeight="1">
      <c r="A9" s="45" t="s">
        <v>27</v>
      </c>
      <c r="B9" s="36" t="s">
        <v>13</v>
      </c>
      <c r="C9" s="78"/>
      <c r="D9" s="79"/>
      <c r="E9" s="88"/>
    </row>
    <row r="10" spans="1:5" ht="32.25" customHeight="1">
      <c r="A10" s="46" t="s">
        <v>47</v>
      </c>
      <c r="B10" s="48" t="s">
        <v>13</v>
      </c>
      <c r="C10" s="78"/>
      <c r="D10" s="79"/>
      <c r="E10" s="88"/>
    </row>
    <row r="11" spans="1:5" ht="35.25" customHeight="1">
      <c r="A11" s="46" t="s">
        <v>28</v>
      </c>
      <c r="B11" s="48" t="s">
        <v>13</v>
      </c>
      <c r="C11" s="78"/>
      <c r="D11" s="79"/>
      <c r="E11" s="88"/>
    </row>
    <row r="12" spans="1:5" ht="34.5" customHeight="1">
      <c r="A12" s="47" t="s">
        <v>29</v>
      </c>
      <c r="B12" s="48" t="s">
        <v>12</v>
      </c>
      <c r="C12" s="84"/>
      <c r="D12" s="86"/>
      <c r="E12" s="89"/>
    </row>
    <row r="13" spans="1:5" ht="76.5" customHeight="1">
      <c r="A13" s="42" t="s">
        <v>53</v>
      </c>
      <c r="B13" s="36" t="s">
        <v>12</v>
      </c>
      <c r="C13" s="41">
        <v>1</v>
      </c>
      <c r="D13" s="40"/>
      <c r="E13" s="31">
        <f>C13*D13</f>
        <v>0</v>
      </c>
    </row>
    <row r="14" spans="1:5" ht="69" customHeight="1">
      <c r="A14" s="43" t="s">
        <v>52</v>
      </c>
      <c r="B14" s="36" t="s">
        <v>12</v>
      </c>
      <c r="C14" s="30">
        <v>1</v>
      </c>
      <c r="D14" s="32"/>
      <c r="E14" s="44">
        <f>C14*D14</f>
        <v>0</v>
      </c>
    </row>
    <row r="15" spans="1:5" ht="23.25" customHeight="1">
      <c r="A15" s="19"/>
      <c r="B15" s="20" t="s">
        <v>5</v>
      </c>
      <c r="C15" s="21"/>
      <c r="D15" s="22"/>
      <c r="E15" s="23">
        <f>SUM(E13:E14)</f>
        <v>0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 ht="52.5" customHeight="1">
      <c r="A18" s="1" t="s">
        <v>7</v>
      </c>
      <c r="B18" s="2"/>
      <c r="C18" s="72" t="s">
        <v>6</v>
      </c>
      <c r="D18" s="72"/>
      <c r="E18" s="72"/>
    </row>
    <row r="20" spans="1:5" ht="15.75">
      <c r="A20" s="8" t="s">
        <v>8</v>
      </c>
    </row>
    <row r="21" spans="1:5" ht="15.75">
      <c r="A21" s="7" t="s">
        <v>25</v>
      </c>
      <c r="B21" s="7"/>
      <c r="C21" s="7"/>
    </row>
  </sheetData>
  <mergeCells count="7">
    <mergeCell ref="C18:E18"/>
    <mergeCell ref="D1:E1"/>
    <mergeCell ref="A6:A8"/>
    <mergeCell ref="B6:B8"/>
    <mergeCell ref="C6:C12"/>
    <mergeCell ref="D6:D12"/>
    <mergeCell ref="E6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64A9-1D42-433B-BA72-21D658CE3C64}">
  <dimension ref="A1:E18"/>
  <sheetViews>
    <sheetView topLeftCell="A3" workbookViewId="0">
      <selection activeCell="I9" sqref="I9"/>
    </sheetView>
  </sheetViews>
  <sheetFormatPr defaultRowHeight="15"/>
  <cols>
    <col min="1" max="1" width="56.7109375" customWidth="1"/>
    <col min="2" max="2" width="50.5703125" customWidth="1"/>
    <col min="4" max="4" width="14.5703125" customWidth="1"/>
    <col min="5" max="5" width="16.7109375" customWidth="1"/>
  </cols>
  <sheetData>
    <row r="1" spans="1:5">
      <c r="A1" s="2"/>
      <c r="B1" s="2"/>
      <c r="C1" s="2"/>
      <c r="D1" s="73" t="s">
        <v>21</v>
      </c>
      <c r="E1" s="73"/>
    </row>
    <row r="2" spans="1:5" ht="20.25" customHeight="1">
      <c r="A2" s="29" t="s">
        <v>16</v>
      </c>
      <c r="B2" s="2"/>
      <c r="C2" s="2"/>
      <c r="D2" s="4"/>
      <c r="E2" s="4"/>
    </row>
    <row r="3" spans="1:5">
      <c r="A3" s="3" t="s">
        <v>11</v>
      </c>
      <c r="B3" s="2"/>
      <c r="C3" s="6" t="s">
        <v>19</v>
      </c>
      <c r="D3" s="6"/>
      <c r="E3" s="6"/>
    </row>
    <row r="4" spans="1:5" ht="48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26.25" customHeight="1">
      <c r="A6" s="74" t="s">
        <v>59</v>
      </c>
      <c r="B6" s="81" t="s">
        <v>31</v>
      </c>
      <c r="C6" s="77">
        <v>1</v>
      </c>
      <c r="D6" s="80"/>
      <c r="E6" s="79">
        <f>C6*D6</f>
        <v>0</v>
      </c>
    </row>
    <row r="7" spans="1:5" ht="33.75" customHeight="1">
      <c r="A7" s="75"/>
      <c r="B7" s="82"/>
      <c r="C7" s="78"/>
      <c r="D7" s="80"/>
      <c r="E7" s="79"/>
    </row>
    <row r="8" spans="1:5" ht="25.5" customHeight="1">
      <c r="A8" s="76"/>
      <c r="B8" s="83"/>
      <c r="C8" s="78"/>
      <c r="D8" s="80"/>
      <c r="E8" s="79"/>
    </row>
    <row r="9" spans="1:5" ht="45" customHeight="1">
      <c r="A9" s="26" t="s">
        <v>32</v>
      </c>
      <c r="B9" s="10" t="s">
        <v>13</v>
      </c>
      <c r="C9" s="78"/>
      <c r="D9" s="80"/>
      <c r="E9" s="79"/>
    </row>
    <row r="10" spans="1:5" ht="40.5" customHeight="1">
      <c r="A10" s="39" t="s">
        <v>51</v>
      </c>
      <c r="B10" s="10" t="s">
        <v>13</v>
      </c>
      <c r="C10" s="78"/>
      <c r="D10" s="80"/>
      <c r="E10" s="79"/>
    </row>
    <row r="11" spans="1:5" ht="44.25" customHeight="1">
      <c r="A11" s="25" t="s">
        <v>30</v>
      </c>
      <c r="B11" s="11" t="s">
        <v>13</v>
      </c>
      <c r="C11" s="78"/>
      <c r="D11" s="80"/>
      <c r="E11" s="79"/>
    </row>
    <row r="12" spans="1:5" ht="28.5" customHeight="1">
      <c r="A12" s="19"/>
      <c r="B12" s="20" t="s">
        <v>5</v>
      </c>
      <c r="C12" s="21"/>
      <c r="D12" s="22"/>
      <c r="E12" s="24">
        <f>SUM(E6:E11)</f>
        <v>0</v>
      </c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 ht="44.25" customHeight="1">
      <c r="A15" s="1" t="s">
        <v>7</v>
      </c>
      <c r="B15" s="2"/>
      <c r="C15" s="72" t="s">
        <v>6</v>
      </c>
      <c r="D15" s="72"/>
      <c r="E15" s="72"/>
    </row>
    <row r="16" spans="1:5" ht="8.25" customHeight="1"/>
    <row r="17" spans="1:3" ht="15.75">
      <c r="A17" s="8" t="s">
        <v>8</v>
      </c>
    </row>
    <row r="18" spans="1:3" ht="15.75">
      <c r="A18" s="7" t="s">
        <v>25</v>
      </c>
      <c r="B18" s="7"/>
      <c r="C18" s="7"/>
    </row>
  </sheetData>
  <mergeCells count="7">
    <mergeCell ref="C15:E15"/>
    <mergeCell ref="D1:E1"/>
    <mergeCell ref="A6:A8"/>
    <mergeCell ref="C6:C11"/>
    <mergeCell ref="D6:D11"/>
    <mergeCell ref="E6:E11"/>
    <mergeCell ref="B6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816B-869E-4780-8374-05C446228786}">
  <dimension ref="A1:E28"/>
  <sheetViews>
    <sheetView tabSelected="1" workbookViewId="0">
      <selection activeCell="A9" sqref="A9"/>
    </sheetView>
  </sheetViews>
  <sheetFormatPr defaultRowHeight="15"/>
  <cols>
    <col min="1" max="1" width="57.140625" customWidth="1"/>
    <col min="2" max="2" width="50.7109375" customWidth="1"/>
    <col min="3" max="3" width="11.42578125" customWidth="1"/>
    <col min="4" max="4" width="15.28515625" customWidth="1"/>
    <col min="5" max="5" width="16.5703125" customWidth="1"/>
  </cols>
  <sheetData>
    <row r="1" spans="1:5">
      <c r="A1" s="2"/>
      <c r="B1" s="2"/>
      <c r="C1" s="2"/>
      <c r="D1" s="73" t="s">
        <v>21</v>
      </c>
      <c r="E1" s="73"/>
    </row>
    <row r="2" spans="1:5" ht="19.5" customHeight="1">
      <c r="A2" s="29" t="s">
        <v>42</v>
      </c>
      <c r="B2" s="2"/>
      <c r="C2" s="2"/>
      <c r="D2" s="4"/>
      <c r="E2" s="4"/>
    </row>
    <row r="3" spans="1:5">
      <c r="A3" s="3" t="s">
        <v>11</v>
      </c>
      <c r="B3" s="2"/>
      <c r="C3" s="6" t="s">
        <v>33</v>
      </c>
      <c r="D3" s="6"/>
      <c r="E3" s="6"/>
    </row>
    <row r="4" spans="1:5" ht="48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15" customHeight="1">
      <c r="A6" s="98" t="s">
        <v>34</v>
      </c>
      <c r="B6" s="101" t="s">
        <v>34</v>
      </c>
      <c r="C6" s="77">
        <v>1</v>
      </c>
      <c r="D6" s="90"/>
      <c r="E6" s="85">
        <f>(C6*D6)</f>
        <v>0</v>
      </c>
    </row>
    <row r="7" spans="1:5">
      <c r="A7" s="99"/>
      <c r="B7" s="102"/>
      <c r="C7" s="78"/>
      <c r="D7" s="80"/>
      <c r="E7" s="79"/>
    </row>
    <row r="8" spans="1:5">
      <c r="A8" s="100"/>
      <c r="B8" s="103"/>
      <c r="C8" s="78"/>
      <c r="D8" s="80"/>
      <c r="E8" s="79"/>
    </row>
    <row r="9" spans="1:5" ht="64.5" customHeight="1">
      <c r="A9" s="106" t="s">
        <v>62</v>
      </c>
      <c r="B9" s="63"/>
      <c r="C9" s="78"/>
      <c r="D9" s="80"/>
      <c r="E9" s="79"/>
    </row>
    <row r="10" spans="1:5" ht="53.25" customHeight="1">
      <c r="A10" s="58" t="s">
        <v>37</v>
      </c>
      <c r="B10" s="56" t="s">
        <v>13</v>
      </c>
      <c r="C10" s="78"/>
      <c r="D10" s="80"/>
      <c r="E10" s="79"/>
    </row>
    <row r="11" spans="1:5" ht="77.25" customHeight="1">
      <c r="A11" s="59" t="s">
        <v>36</v>
      </c>
      <c r="B11" s="61" t="s">
        <v>13</v>
      </c>
      <c r="C11" s="78"/>
      <c r="D11" s="80"/>
      <c r="E11" s="79"/>
    </row>
    <row r="12" spans="1:5" ht="77.25" customHeight="1">
      <c r="A12" s="60" t="s">
        <v>54</v>
      </c>
      <c r="B12" s="62" t="s">
        <v>56</v>
      </c>
      <c r="C12" s="84"/>
      <c r="D12" s="91"/>
      <c r="E12" s="86"/>
    </row>
    <row r="13" spans="1:5" ht="54.75" customHeight="1">
      <c r="A13" s="34" t="s">
        <v>35</v>
      </c>
      <c r="B13" s="38" t="s">
        <v>35</v>
      </c>
      <c r="C13" s="77">
        <v>1</v>
      </c>
      <c r="D13" s="92"/>
      <c r="E13" s="85">
        <f>C13*D13</f>
        <v>0</v>
      </c>
    </row>
    <row r="14" spans="1:5" ht="54.75" customHeight="1">
      <c r="A14" s="105" t="s">
        <v>61</v>
      </c>
      <c r="B14" s="104"/>
      <c r="C14" s="78"/>
      <c r="D14" s="93"/>
      <c r="E14" s="79"/>
    </row>
    <row r="15" spans="1:5" ht="43.5" customHeight="1">
      <c r="A15" s="52" t="s">
        <v>39</v>
      </c>
      <c r="B15" s="56" t="s">
        <v>13</v>
      </c>
      <c r="C15" s="78"/>
      <c r="D15" s="93"/>
      <c r="E15" s="79"/>
    </row>
    <row r="16" spans="1:5" ht="40.5" customHeight="1">
      <c r="A16" s="53" t="s">
        <v>40</v>
      </c>
      <c r="B16" s="51" t="s">
        <v>13</v>
      </c>
      <c r="C16" s="78"/>
      <c r="D16" s="93"/>
      <c r="E16" s="79"/>
    </row>
    <row r="17" spans="1:5" ht="54.75" customHeight="1">
      <c r="A17" s="54" t="s">
        <v>46</v>
      </c>
      <c r="B17" s="51" t="s">
        <v>13</v>
      </c>
      <c r="C17" s="78"/>
      <c r="D17" s="93"/>
      <c r="E17" s="79"/>
    </row>
    <row r="18" spans="1:5" ht="54.75" customHeight="1">
      <c r="A18" s="53" t="s">
        <v>41</v>
      </c>
      <c r="B18" s="51" t="s">
        <v>13</v>
      </c>
      <c r="C18" s="78"/>
      <c r="D18" s="93"/>
      <c r="E18" s="79"/>
    </row>
    <row r="19" spans="1:5" ht="54.75" customHeight="1">
      <c r="A19" s="55" t="s">
        <v>55</v>
      </c>
      <c r="B19" s="57" t="s">
        <v>56</v>
      </c>
      <c r="C19" s="78"/>
      <c r="D19" s="93"/>
      <c r="E19" s="86"/>
    </row>
    <row r="20" spans="1:5" ht="54.75" customHeight="1">
      <c r="A20" s="35" t="s">
        <v>38</v>
      </c>
      <c r="B20" s="36" t="s">
        <v>13</v>
      </c>
      <c r="C20" s="94"/>
      <c r="D20" s="95"/>
      <c r="E20" s="33"/>
    </row>
    <row r="21" spans="1:5" ht="61.5" customHeight="1">
      <c r="A21" s="37" t="s">
        <v>57</v>
      </c>
      <c r="B21" s="27" t="s">
        <v>58</v>
      </c>
      <c r="C21" s="96"/>
      <c r="D21" s="97"/>
      <c r="E21" s="28"/>
    </row>
    <row r="22" spans="1:5" ht="25.5" customHeight="1">
      <c r="A22" s="19"/>
      <c r="B22" s="20" t="s">
        <v>5</v>
      </c>
      <c r="C22" s="12"/>
      <c r="D22" s="13"/>
      <c r="E22" s="24">
        <f>SUM(E6:E19)</f>
        <v>0</v>
      </c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 ht="51" customHeight="1">
      <c r="A25" s="1" t="s">
        <v>7</v>
      </c>
      <c r="B25" s="2"/>
      <c r="C25" s="72" t="s">
        <v>6</v>
      </c>
      <c r="D25" s="72"/>
      <c r="E25" s="72"/>
    </row>
    <row r="27" spans="1:5" ht="15.75">
      <c r="A27" s="8" t="s">
        <v>8</v>
      </c>
    </row>
    <row r="28" spans="1:5" ht="15.75">
      <c r="A28" s="7" t="s">
        <v>25</v>
      </c>
      <c r="B28" s="7"/>
      <c r="C28" s="7"/>
    </row>
  </sheetData>
  <mergeCells count="11">
    <mergeCell ref="D1:E1"/>
    <mergeCell ref="A6:A8"/>
    <mergeCell ref="B6:B8"/>
    <mergeCell ref="C25:E25"/>
    <mergeCell ref="C13:C19"/>
    <mergeCell ref="D6:D12"/>
    <mergeCell ref="D13:D19"/>
    <mergeCell ref="C20:D21"/>
    <mergeCell ref="C6:C12"/>
    <mergeCell ref="E6:E12"/>
    <mergeCell ref="E13:E19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INSTRUKCJA</vt:lpstr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Wacławiak</dc:creator>
  <cp:lastModifiedBy>Lidia Wacławiak</cp:lastModifiedBy>
  <cp:lastPrinted>2022-08-16T06:51:05Z</cp:lastPrinted>
  <dcterms:created xsi:type="dcterms:W3CDTF">2022-08-12T12:15:46Z</dcterms:created>
  <dcterms:modified xsi:type="dcterms:W3CDTF">2023-10-30T11:42:46Z</dcterms:modified>
</cp:coreProperties>
</file>