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AMÓWIENIA PUBLICZNE\otwarte 2021\18. Przebudowa DW 551 Strzyżawa\"/>
    </mc:Choice>
  </mc:AlternateContent>
  <xr:revisionPtr revIDLastSave="0" documentId="13_ncr:1_{8A43FEE1-7EB7-4DF8-877F-40C6283E8C4C}" xr6:coauthVersionLast="47" xr6:coauthVersionMax="47" xr10:uidLastSave="{00000000-0000-0000-0000-000000000000}"/>
  <bookViews>
    <workbookView xWindow="-120" yWindow="-120" windowWidth="21840" windowHeight="13140" tabRatio="791" xr2:uid="{00000000-000D-0000-FFFF-FFFF00000000}"/>
  </bookViews>
  <sheets>
    <sheet name="DW 551 KO" sheetId="13" r:id="rId1"/>
  </sheets>
  <definedNames>
    <definedName name="Kolej" localSheetId="0">#REF!</definedName>
    <definedName name="Kolej">#REF!</definedName>
    <definedName name="_xlnm.Print_Area" localSheetId="0">'DW 551 KO'!$A$1:$G$99</definedName>
    <definedName name="SUM_K1" localSheetId="0">#REF!</definedName>
    <definedName name="SUM_K1">#REF!</definedName>
    <definedName name="SUM_K10" localSheetId="0">#REF!</definedName>
    <definedName name="SUM_K10">#REF!</definedName>
    <definedName name="SUM_K11" localSheetId="0">#REF!</definedName>
    <definedName name="SUM_K11">#REF!</definedName>
    <definedName name="SUM_K12" localSheetId="0">#REF!</definedName>
    <definedName name="SUM_K12">#REF!</definedName>
    <definedName name="SUM_K13" localSheetId="0">#REF!</definedName>
    <definedName name="SUM_K13">#REF!</definedName>
    <definedName name="SUM_K14" localSheetId="0">#REF!</definedName>
    <definedName name="SUM_K14">#REF!</definedName>
    <definedName name="SUM_K15" localSheetId="0">#REF!</definedName>
    <definedName name="SUM_K15">#REF!</definedName>
    <definedName name="SUM_K16" localSheetId="0">#REF!</definedName>
    <definedName name="SUM_K16">#REF!</definedName>
    <definedName name="SUM_K17" localSheetId="0">#REF!</definedName>
    <definedName name="SUM_K17">#REF!</definedName>
    <definedName name="SUM_K18" localSheetId="0">#REF!</definedName>
    <definedName name="SUM_K18">#REF!</definedName>
    <definedName name="SUM_K19" localSheetId="0">#REF!</definedName>
    <definedName name="SUM_K19">#REF!</definedName>
    <definedName name="SUM_K2" localSheetId="0">#REF!</definedName>
    <definedName name="SUM_K2">#REF!</definedName>
    <definedName name="SUM_K20" localSheetId="0">#REF!</definedName>
    <definedName name="SUM_K20">#REF!</definedName>
    <definedName name="SUM_K21" localSheetId="0">#REF!</definedName>
    <definedName name="SUM_K21">#REF!</definedName>
    <definedName name="SUM_K22" localSheetId="0">#REF!</definedName>
    <definedName name="SUM_K22">#REF!</definedName>
    <definedName name="SUM_K23" localSheetId="0">#REF!</definedName>
    <definedName name="SUM_K23">#REF!</definedName>
    <definedName name="SUM_K3" localSheetId="0">#REF!</definedName>
    <definedName name="SUM_K3">#REF!</definedName>
    <definedName name="SUM_K4" localSheetId="0">#REF!</definedName>
    <definedName name="SUM_K4">#REF!</definedName>
    <definedName name="SUM_K5" localSheetId="0">#REF!</definedName>
    <definedName name="SUM_K5">#REF!</definedName>
    <definedName name="SUM_K6" localSheetId="0">#REF!</definedName>
    <definedName name="SUM_K6">#REF!</definedName>
    <definedName name="SUM_K7" localSheetId="0">#REF!</definedName>
    <definedName name="SUM_K7">#REF!</definedName>
    <definedName name="SUM_K8" localSheetId="0">#REF!</definedName>
    <definedName name="SUM_K8">#REF!</definedName>
    <definedName name="SUM_K9" localSheetId="0">#REF!</definedName>
    <definedName name="SUM_K9">#REF!</definedName>
    <definedName name="Z_5DF54CAE_4745_4BAC_B5DF_AAD7EBB9AA60_.wvu.PrintArea" localSheetId="0" hidden="1">'DW 551 KO'!$A$3:$E$8</definedName>
    <definedName name="Z_5E3BDFE8_0751_4FBC_B07E_64792D02369E_.wvu.PrintArea" localSheetId="0" hidden="1">'DW 551 KO'!$A$3:$E$8</definedName>
    <definedName name="Z_78252397_1627_4AE5_9D76_CA24780D8DC3_.wvu.PrintArea" localSheetId="0" hidden="1">'DW 551 KO'!$A$3:$E$8</definedName>
    <definedName name="Z_78523BF5_D5D2_459D_AB49_A4F71E350073_.wvu.PrintArea" localSheetId="0" hidden="1">'DW 551 KO'!$A$3:$E$8</definedName>
    <definedName name="Z_82D84537_C7A3_410E_9407_968D1DE5EF8D_.wvu.PrintArea" localSheetId="0" hidden="1">'DW 551 KO'!$A$3:$E$8</definedName>
  </definedNames>
  <calcPr calcId="181029" fullPrecision="0"/>
  <customWorkbookViews>
    <customWorkbookView name="Krzysztof Karpinski - Widok osobisty" guid="{78523BF5-D5D2-459D-AB49-A4F71E350073}" mergeInterval="0" personalView="1" maximized="1" windowWidth="1280" windowHeight="798" tabRatio="919" activeSheetId="2"/>
    <customWorkbookView name="Hermanowski - Widok osobisty" guid="{5E3BDFE8-0751-4FBC-B07E-64792D02369E}" mergeInterval="0" personalView="1" maximized="1" windowWidth="1920" windowHeight="734" tabRatio="919" activeSheetId="18" showComments="commIndAndComment"/>
    <customWorkbookView name="Aleksandra Brygman - Widok osobisty" guid="{5DF54CAE-4745-4BAC-B5DF-AAD7EBB9AA60}" mergeInterval="0" personalView="1" maximized="1" windowWidth="1920" windowHeight="855" tabRatio="919" activeSheetId="1"/>
    <customWorkbookView name="Michal Ryska - Widok osobisty" guid="{82D84537-C7A3-410E-9407-968D1DE5EF8D}" mergeInterval="0" personalView="1" maximized="1" windowWidth="1600" windowHeight="954" tabRatio="919" activeSheetId="1" showComments="commIndAndComment"/>
    <customWorkbookView name="Radoslaw Grajek - Widok osobisty" guid="{78252397-1627-4AE5-9D76-CA24780D8DC3}" mergeInterval="0" personalView="1" maximized="1" windowWidth="1680" windowHeight="864" tabRatio="919" activeSheetId="17"/>
  </customWorkbookViews>
</workbook>
</file>

<file path=xl/calcChain.xml><?xml version="1.0" encoding="utf-8"?>
<calcChain xmlns="http://schemas.openxmlformats.org/spreadsheetml/2006/main">
  <c r="E83" i="13" l="1"/>
  <c r="E73" i="13"/>
  <c r="E70" i="13"/>
  <c r="E59" i="13"/>
  <c r="E52" i="13"/>
  <c r="E50" i="13"/>
  <c r="E37" i="13"/>
  <c r="E32" i="13"/>
  <c r="A10" i="13"/>
  <c r="A12" i="13" s="1"/>
  <c r="A14" i="13" s="1"/>
  <c r="A15" i="13" s="1"/>
  <c r="A16" i="13" s="1"/>
  <c r="A17" i="13" s="1"/>
  <c r="A18" i="13" s="1"/>
  <c r="A19" i="13" s="1"/>
  <c r="A20" i="13" s="1"/>
  <c r="A21" i="13" s="1"/>
  <c r="A22" i="13" s="1"/>
  <c r="A24" i="13" s="1"/>
  <c r="A27" i="13" s="1"/>
  <c r="A29" i="13" s="1"/>
  <c r="A32" i="13" s="1"/>
  <c r="A35" i="13" s="1"/>
  <c r="A37" i="13" s="1"/>
  <c r="A39" i="13" s="1"/>
  <c r="A41" i="13" s="1"/>
  <c r="A43" i="13" s="1"/>
  <c r="A48" i="13" s="1"/>
  <c r="A50" i="13" s="1"/>
  <c r="A52" i="13" s="1"/>
  <c r="A57" i="13" s="1"/>
  <c r="A59" i="13" s="1"/>
  <c r="A61" i="13" s="1"/>
  <c r="A63" i="13" s="1"/>
  <c r="A65" i="13" s="1"/>
  <c r="A66" i="13" s="1"/>
  <c r="A67" i="13" s="1"/>
  <c r="A68" i="13" s="1"/>
  <c r="A69" i="13" s="1"/>
  <c r="A70" i="13" s="1"/>
  <c r="A73" i="13" s="1"/>
  <c r="A74" i="13" s="1"/>
  <c r="A75" i="13" s="1"/>
  <c r="A77" i="13" s="1"/>
  <c r="A79" i="13" s="1"/>
  <c r="A82" i="13" s="1"/>
  <c r="A83" i="13" s="1"/>
  <c r="A85" i="13" s="1"/>
  <c r="A86" i="13" s="1"/>
  <c r="A87" i="13" s="1"/>
  <c r="A89" i="13" s="1"/>
</calcChain>
</file>

<file path=xl/sharedStrings.xml><?xml version="1.0" encoding="utf-8"?>
<sst xmlns="http://schemas.openxmlformats.org/spreadsheetml/2006/main" count="212" uniqueCount="124">
  <si>
    <t>Lp.</t>
  </si>
  <si>
    <t>Podstawa</t>
  </si>
  <si>
    <t>Rodzaj i opis robót</t>
  </si>
  <si>
    <t>Jednostka</t>
  </si>
  <si>
    <t>Nazwa</t>
  </si>
  <si>
    <t>D 01.00.00</t>
  </si>
  <si>
    <t>ROBOTY PRZYGOTOWAWCZE</t>
  </si>
  <si>
    <t>D 01.01.01</t>
  </si>
  <si>
    <t>km</t>
  </si>
  <si>
    <t>D 01.02.02</t>
  </si>
  <si>
    <t>ZDJĘCIE WARSTWY ZIEMI URODZAJNEJ (HUMUS)</t>
  </si>
  <si>
    <t>D 01.02.04</t>
  </si>
  <si>
    <t>ROZBIÓRKA ELEMENTÓW DRÓG, OGRODZEŃ I PRZEPUSTÓW</t>
  </si>
  <si>
    <t>m</t>
  </si>
  <si>
    <t>szt.</t>
  </si>
  <si>
    <t>WYZNACZENIE TRASY</t>
  </si>
  <si>
    <t>Ilość</t>
  </si>
  <si>
    <t>ROBOTY ZIEMNE</t>
  </si>
  <si>
    <t>WYKONANIE WYKOPÓW</t>
  </si>
  <si>
    <t>D 02.03.01</t>
  </si>
  <si>
    <t>PODBUDOWY</t>
  </si>
  <si>
    <t>Koryto wraz z profilowaniem i zagęszczeniem podłoża</t>
  </si>
  <si>
    <t>D-04.01.01</t>
  </si>
  <si>
    <t>Podbudowa z kruszywa naturalnego</t>
  </si>
  <si>
    <t>D-04.04.02</t>
  </si>
  <si>
    <t>NAWIERZCHNIE</t>
  </si>
  <si>
    <t>D-05.03.05a</t>
  </si>
  <si>
    <t>Nawierzchnia i chodniki z kostki brukowej</t>
  </si>
  <si>
    <t>D-05.03.23</t>
  </si>
  <si>
    <t>ROBOTY WYKOŃCZENIOWE</t>
  </si>
  <si>
    <t>D-06.03.01</t>
  </si>
  <si>
    <t>Oczyszczenie przepustów rurowych</t>
  </si>
  <si>
    <t>D-06.04.02</t>
  </si>
  <si>
    <t>URZĄDZENIA BEZPIECZEŃSTWA RUCHU</t>
  </si>
  <si>
    <t>Oznakowanie poziome grubowarstwowe</t>
  </si>
  <si>
    <t>D-07.01.01a</t>
  </si>
  <si>
    <t>D-07.02.01</t>
  </si>
  <si>
    <t>D-07.05.01</t>
  </si>
  <si>
    <t>ELEMENTY ULIC</t>
  </si>
  <si>
    <t>Krawężniki betonowe</t>
  </si>
  <si>
    <t>D-08.01.01</t>
  </si>
  <si>
    <t>Obrzeża betonowe</t>
  </si>
  <si>
    <t>D-08.03.01</t>
  </si>
  <si>
    <t>Pobocze utwardzone</t>
  </si>
  <si>
    <t>D-04.06.01</t>
  </si>
  <si>
    <t>INNE ROBOTY</t>
  </si>
  <si>
    <t>D-10.07.01</t>
  </si>
  <si>
    <t>Zjazdy</t>
  </si>
  <si>
    <t>Regulacja urzadzeń obcych</t>
  </si>
  <si>
    <t>D-10.08.01</t>
  </si>
  <si>
    <t>Rozbiórka barier stalowych</t>
  </si>
  <si>
    <t>Destrukt zmieszany z kruszywem łamanym 0/31,5 gr. 15 cm</t>
  </si>
  <si>
    <t>Wartość
[zł]</t>
  </si>
  <si>
    <t>Cena jednostkowa
[zł]</t>
  </si>
  <si>
    <t>kpl.</t>
  </si>
  <si>
    <t>Umocnienie wylotów przepustów</t>
  </si>
  <si>
    <t>D-04.10.01</t>
  </si>
  <si>
    <t>Rozbiórka nawierzchni piaskowo - asfaltowej</t>
  </si>
  <si>
    <t>Zjazdy z kostki (gr. 8cm, podsypka cem-piask 1:4, MN C90/3 0/31.5 gr. 15cm)</t>
  </si>
  <si>
    <t>Zjazdy z MMA (AC11S gr. 4 cm, AC16W gr. 5 cm, MN C90/3 0/31.5 gr. 20cm)</t>
  </si>
  <si>
    <t>Rozbiórka nawierzchni brukowej</t>
  </si>
  <si>
    <t>D-04.03.01</t>
  </si>
  <si>
    <t>Oczyszczenie i skropienie warstw konstrukcyjnych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</si>
  <si>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</si>
  <si>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Zabezpieczenie istniejących sieci</t>
  </si>
  <si>
    <t>Karczowanie pni</t>
  </si>
  <si>
    <t>KARCZOWANIE PNI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</si>
  <si>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</si>
  <si>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Warstwa ścieralna SMA</t>
  </si>
  <si>
    <t xml:space="preserve">Nawierzchnia z betonu asfaltowego - warstwa wiążąca </t>
  </si>
  <si>
    <t>D-03.01.03</t>
  </si>
  <si>
    <t>Remont przepustów rurowych</t>
  </si>
  <si>
    <t>mb</t>
  </si>
  <si>
    <t>D-07.02.02</t>
  </si>
  <si>
    <t>Słupki prowadzące oraz znaki kilometrowe i hektometrowe</t>
  </si>
  <si>
    <t>Oczyszczenie przepustów rurowych i uzupełnienie ubytków</t>
  </si>
  <si>
    <t>ODWODNIENIE</t>
  </si>
  <si>
    <t xml:space="preserve">Ułożenie rur ochronnych na istniejących sieciach </t>
  </si>
  <si>
    <t>Bariery stalowe jednostronne (N2W2A)</t>
  </si>
  <si>
    <t>Rozbiórka słupków do znaków drogowych</t>
  </si>
  <si>
    <t>D-08.05.01</t>
  </si>
  <si>
    <t>Ścieki z prefabrykowanych elementów betonowych</t>
  </si>
  <si>
    <t>Rozbiórka nawierzchni bitumicznej gr. 11-28 cm</t>
  </si>
  <si>
    <t>Rozbiórka podbudowy tłuczniowej</t>
  </si>
  <si>
    <t>Rozbiórka tarcz znaków drogowych</t>
  </si>
  <si>
    <t>WYKONANIE NASYPÓW</t>
  </si>
  <si>
    <t>D 02.01.01</t>
  </si>
  <si>
    <t>D 05.03.11</t>
  </si>
  <si>
    <t>FREZOWANIE</t>
  </si>
  <si>
    <t>Frezowanie nawierzchni bitumicznej</t>
  </si>
  <si>
    <r>
      <t>Rozbiórka</t>
    </r>
    <r>
      <rPr>
        <sz val="10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</rPr>
      <t>krawężników i obrzeży betonowych</t>
    </r>
  </si>
  <si>
    <t>Ściek przykrawężnikowy na ławie bet. C12/15</t>
  </si>
  <si>
    <r>
      <t xml:space="preserve">Remont przepustów rurowych - wymiana przepustu rurowego żelbetowego </t>
    </r>
    <r>
      <rPr>
        <sz val="10"/>
        <color theme="1"/>
        <rFont val="Calibri"/>
        <family val="2"/>
        <charset val="238"/>
      </rPr>
      <t>φ</t>
    </r>
    <r>
      <rPr>
        <sz val="10"/>
        <color theme="1"/>
        <rFont val="Calibri"/>
        <family val="2"/>
        <charset val="238"/>
        <scheme val="minor"/>
      </rPr>
      <t xml:space="preserve">600mm na przepust z rur PEHD </t>
    </r>
    <r>
      <rPr>
        <sz val="10"/>
        <color theme="1"/>
        <rFont val="Calibri"/>
        <family val="2"/>
        <charset val="238"/>
      </rPr>
      <t>φ</t>
    </r>
    <r>
      <rPr>
        <sz val="10"/>
        <color theme="1"/>
        <rFont val="Calibri"/>
        <family val="2"/>
        <charset val="238"/>
        <scheme val="minor"/>
      </rPr>
      <t>400mm (pod zjazdami)</t>
    </r>
  </si>
  <si>
    <t>Obrzeże betonowe wym. 8x30 cm na ławie bet. C12/15 z oporem</t>
  </si>
  <si>
    <t>Krawężnik betonowy wym. 15x30 cm na ławie bet. C12/15 z oporem</t>
  </si>
  <si>
    <t>Krawężnik betonowy wym. 15x22 cm na ławie bet. C12/15 z oporem</t>
  </si>
  <si>
    <t>Opornik betonowy wym. 12x25 cm na ławie bet. C12/15 z oporem</t>
  </si>
  <si>
    <t>D 01.02.01</t>
  </si>
  <si>
    <t>D-05.03.13</t>
  </si>
  <si>
    <t>D-06.01.01</t>
  </si>
  <si>
    <t>Skarpy i rowy</t>
  </si>
  <si>
    <t>Plantowanie skarp i humusowanie na gr. 10 cm z obsianiem trawą</t>
  </si>
  <si>
    <t>km 17+515.00 - 22+550</t>
  </si>
  <si>
    <t xml:space="preserve">Warstwa wiążąca AC 16 W 35/50 gr. 4 cm </t>
  </si>
  <si>
    <t xml:space="preserve">Warstwa ścieralna SMA 8 PMB 45/80-55 gr. 4cm </t>
  </si>
  <si>
    <t>Podbudowa z kłsm</t>
  </si>
  <si>
    <t>Podbudowa pomocnicza  z kruszwa łamanego, stabilizowanego mechanicznie 0/31,5 gr. Po zagęszczeniu 20cm</t>
  </si>
  <si>
    <t>Podbudowa zasadnicza</t>
  </si>
  <si>
    <t>Podbudowa zasadnicza z betonu asfaltowego AC22P 35/50 gr 7cm</t>
  </si>
  <si>
    <t>Regulacja wpustów deszczowych</t>
  </si>
  <si>
    <t>Regulacja włazów studni kanalizacyjnych</t>
  </si>
  <si>
    <t>Regulacja włazów studni telekomunikacyjnych</t>
  </si>
  <si>
    <t>Słupki do znaków (16szt. nowe, 11szt. przestawienie)</t>
  </si>
  <si>
    <t>Chodniki i zjazdy z kostki betonowej wraz z obrzeżami do przełożenia</t>
  </si>
  <si>
    <t>Dodatek 20% nowego materiału do przekładki chodnika</t>
  </si>
  <si>
    <t>Podbudowa pomocnicza z mieszanki kruszywa/gruntu związanego spoiwem hydraulicznym C1.5/2, gr. 20 cm</t>
  </si>
  <si>
    <t>Droga wojewódzka 551 17+515-22+550</t>
  </si>
  <si>
    <t>Tarcze znaków (18szt. nowe, 12szt. przestawienie)</t>
  </si>
  <si>
    <t xml:space="preserve">Elementy zasilania solarno-wiatrowego oświetlenia przejść dla pieszych ze znakami aktywnymi z oświetleniem i konstrukcją wsporczą </t>
  </si>
  <si>
    <t>KOSZTORYS OFERTOWY - ZAŁĄCZNIK NR 4 do SWZ</t>
  </si>
  <si>
    <t>VAT</t>
  </si>
  <si>
    <t>Razem Brutto</t>
  </si>
  <si>
    <t>Razem Netto:</t>
  </si>
  <si>
    <t>……………………………………………
Koszotrys ofertowy należy opatrzyć podpisem kwalifikowanym lub podpisem zaufanym albo podpisem osobistym, osoby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</si>
</sst>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0.000"/>
    <numFmt numFmtId="165" formatCode="_ * #,##0_ ;_ * \-#,##0_ ;_ * \-_ ;_ @_ "/>
    <numFmt numFmtId="166" formatCode="_ * #,##0.00_ ;_ * \-#,##0.00_ ;_ * \-??_ ;_ @_ "/>
    <numFmt numFmtId="167" formatCode="_-\L* #,##0_-;&quot;-L&quot;* #,##0_-;_-\L* \-_-;_-@_-"/>
    <numFmt numFmtId="168" formatCode="_-\L* #,##0.00_-;&quot;-L&quot;* #,##0.00_-;_-\L* \-??_-;_-@_-"/>
    <numFmt numFmtId="169" formatCode="\$____######0_);[Red]&quot;($&quot;____#####0\)"/>
    <numFmt numFmtId="170" formatCode="_-* #,##0.00\ _€_-;\-* #,##0.00\ _€_-;_-* &quot;-&quot;??\ _€_-;_-@_-"/>
    <numFmt numFmtId="171" formatCode="#,##0.0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50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169" fontId="10" fillId="0" borderId="0"/>
    <xf numFmtId="37" fontId="12" fillId="0" borderId="0"/>
    <xf numFmtId="0" fontId="9" fillId="0" borderId="0"/>
    <xf numFmtId="10" fontId="9" fillId="0" borderId="0" applyFill="0" applyBorder="0" applyAlignment="0" applyProtection="0"/>
    <xf numFmtId="0" fontId="9" fillId="0" borderId="0"/>
    <xf numFmtId="0" fontId="6" fillId="0" borderId="0"/>
    <xf numFmtId="0" fontId="9" fillId="0" borderId="0"/>
    <xf numFmtId="0" fontId="13" fillId="0" borderId="0"/>
    <xf numFmtId="0" fontId="16" fillId="0" borderId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4" applyNumberFormat="0" applyAlignment="0" applyProtection="0"/>
    <xf numFmtId="0" fontId="36" fillId="23" borderId="3" applyNumberFormat="0" applyAlignment="0" applyProtection="0"/>
    <xf numFmtId="0" fontId="18" fillId="10" borderId="3" applyNumberFormat="0" applyAlignment="0" applyProtection="0"/>
    <xf numFmtId="0" fontId="19" fillId="23" borderId="4" applyNumberFormat="0" applyAlignment="0" applyProtection="0"/>
    <xf numFmtId="0" fontId="20" fillId="7" borderId="0" applyNumberFormat="0" applyBorder="0" applyAlignment="0" applyProtection="0"/>
    <xf numFmtId="0" fontId="37" fillId="10" borderId="3" applyNumberForma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21" fillId="0" borderId="5" applyNumberFormat="0" applyFill="0" applyAlignment="0" applyProtection="0"/>
    <xf numFmtId="0" fontId="22" fillId="24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6" borderId="11" applyNumberFormat="0" applyFont="0" applyAlignment="0" applyProtection="0"/>
    <xf numFmtId="0" fontId="27" fillId="23" borderId="3" applyNumberFormat="0" applyAlignment="0" applyProtection="0"/>
    <xf numFmtId="0" fontId="42" fillId="6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6" applyNumberFormat="0" applyAlignment="0" applyProtection="0"/>
    <xf numFmtId="0" fontId="32" fillId="6" borderId="0" applyNumberFormat="0" applyBorder="0" applyAlignment="0" applyProtection="0"/>
    <xf numFmtId="44" fontId="16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2" borderId="0" applyNumberFormat="0" applyBorder="0" applyAlignment="0" applyProtection="0"/>
    <xf numFmtId="0" fontId="50" fillId="10" borderId="3" applyNumberFormat="0" applyAlignment="0" applyProtection="0"/>
    <xf numFmtId="0" fontId="51" fillId="23" borderId="4" applyNumberFormat="0" applyAlignment="0" applyProtection="0"/>
    <xf numFmtId="0" fontId="52" fillId="7" borderId="0" applyNumberFormat="0" applyBorder="0" applyAlignment="0" applyProtection="0"/>
    <xf numFmtId="0" fontId="53" fillId="0" borderId="5" applyNumberFormat="0" applyFill="0" applyAlignment="0" applyProtection="0"/>
    <xf numFmtId="0" fontId="54" fillId="24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59" fillId="23" borderId="3" applyNumberFormat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63" fillId="6" borderId="0" applyNumberFormat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0" fontId="16" fillId="26" borderId="11" applyNumberFormat="0" applyFont="0" applyAlignment="0" applyProtection="0"/>
    <xf numFmtId="0" fontId="6" fillId="0" borderId="0"/>
    <xf numFmtId="44" fontId="16" fillId="0" borderId="0" applyFont="0" applyFill="0" applyBorder="0" applyAlignment="0" applyProtection="0"/>
    <xf numFmtId="0" fontId="16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6" fillId="0" borderId="0"/>
    <xf numFmtId="0" fontId="64" fillId="0" borderId="0"/>
    <xf numFmtId="0" fontId="6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10" borderId="3" applyNumberFormat="0" applyAlignment="0" applyProtection="0"/>
    <xf numFmtId="0" fontId="19" fillId="23" borderId="4" applyNumberFormat="0" applyAlignment="0" applyProtection="0"/>
    <xf numFmtId="0" fontId="20" fillId="7" borderId="0" applyNumberFormat="0" applyBorder="0" applyAlignment="0" applyProtection="0"/>
    <xf numFmtId="170" fontId="66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24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7" fillId="23" borderId="3" applyNumberFormat="0" applyAlignment="0" applyProtection="0"/>
    <xf numFmtId="0" fontId="64" fillId="0" borderId="0"/>
    <xf numFmtId="0" fontId="64" fillId="0" borderId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6" borderId="11" applyNumberFormat="0" applyFont="0" applyAlignment="0" applyProtection="0"/>
    <xf numFmtId="0" fontId="32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4" fontId="8" fillId="0" borderId="18" xfId="151" applyNumberFormat="1" applyFont="1" applyBorder="1" applyAlignment="1">
      <alignment horizontal="center" vertical="center"/>
    </xf>
    <xf numFmtId="4" fontId="8" fillId="0" borderId="18" xfId="151" applyNumberFormat="1" applyFont="1" applyFill="1" applyBorder="1" applyAlignment="1">
      <alignment horizontal="center" vertical="center"/>
    </xf>
    <xf numFmtId="4" fontId="8" fillId="0" borderId="27" xfId="151" applyNumberFormat="1" applyFont="1" applyFill="1" applyBorder="1" applyAlignment="1">
      <alignment horizontal="center" vertical="center"/>
    </xf>
    <xf numFmtId="4" fontId="8" fillId="0" borderId="27" xfId="678" applyNumberFormat="1" applyFont="1" applyFill="1" applyBorder="1" applyAlignment="1">
      <alignment horizontal="center" vertical="center"/>
    </xf>
    <xf numFmtId="0" fontId="70" fillId="2" borderId="17" xfId="0" applyNumberFormat="1" applyFont="1" applyFill="1" applyBorder="1" applyAlignment="1">
      <alignment horizontal="center" vertical="center" wrapText="1"/>
    </xf>
    <xf numFmtId="2" fontId="70" fillId="2" borderId="1" xfId="0" applyNumberFormat="1" applyFont="1" applyFill="1" applyBorder="1" applyAlignment="1">
      <alignment horizontal="center" vertical="center" wrapText="1"/>
    </xf>
    <xf numFmtId="2" fontId="70" fillId="2" borderId="12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2" fontId="71" fillId="2" borderId="1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164" fontId="68" fillId="0" borderId="1" xfId="0" applyNumberFormat="1" applyFont="1" applyFill="1" applyBorder="1" applyAlignment="1">
      <alignment horizontal="left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27" borderId="28" xfId="0" applyNumberFormat="1" applyFont="1" applyFill="1" applyBorder="1" applyAlignment="1">
      <alignment horizontal="center" vertical="center" wrapText="1"/>
    </xf>
    <xf numFmtId="4" fontId="8" fillId="27" borderId="25" xfId="0" applyNumberFormat="1" applyFont="1" applyFill="1" applyBorder="1" applyAlignment="1">
      <alignment horizontal="center" vertical="center" wrapText="1"/>
    </xf>
    <xf numFmtId="4" fontId="8" fillId="27" borderId="28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0" fillId="27" borderId="23" xfId="0" applyNumberFormat="1" applyFont="1" applyFill="1" applyBorder="1" applyAlignment="1">
      <alignment horizontal="center" vertical="center" wrapText="1"/>
    </xf>
    <xf numFmtId="2" fontId="70" fillId="27" borderId="2" xfId="0" applyNumberFormat="1" applyFont="1" applyFill="1" applyBorder="1" applyAlignment="1">
      <alignment horizontal="center" vertical="center" wrapText="1"/>
    </xf>
    <xf numFmtId="2" fontId="70" fillId="27" borderId="13" xfId="0" applyNumberFormat="1" applyFont="1" applyFill="1" applyBorder="1" applyAlignment="1">
      <alignment horizontal="center" vertical="center" wrapText="1"/>
    </xf>
    <xf numFmtId="4" fontId="8" fillId="27" borderId="24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2" fontId="70" fillId="27" borderId="17" xfId="0" applyNumberFormat="1" applyFont="1" applyFill="1" applyBorder="1" applyAlignment="1">
      <alignment horizontal="center" vertical="center" wrapText="1"/>
    </xf>
    <xf numFmtId="2" fontId="70" fillId="27" borderId="1" xfId="0" applyNumberFormat="1" applyFont="1" applyFill="1" applyBorder="1" applyAlignment="1">
      <alignment horizontal="center" vertical="center" wrapText="1"/>
    </xf>
    <xf numFmtId="2" fontId="70" fillId="27" borderId="12" xfId="0" applyNumberFormat="1" applyFont="1" applyFill="1" applyBorder="1" applyAlignment="1">
      <alignment horizontal="center" vertical="center" wrapText="1"/>
    </xf>
    <xf numFmtId="4" fontId="8" fillId="27" borderId="19" xfId="0" applyNumberFormat="1" applyFont="1" applyFill="1" applyBorder="1" applyAlignment="1">
      <alignment horizontal="center" vertical="center" wrapText="1"/>
    </xf>
    <xf numFmtId="2" fontId="8" fillId="27" borderId="2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4" fontId="8" fillId="0" borderId="32" xfId="151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Alignment="1">
      <alignment horizontal="center" vertical="center" wrapText="1"/>
    </xf>
    <xf numFmtId="2" fontId="77" fillId="27" borderId="28" xfId="0" applyNumberFormat="1" applyFont="1" applyFill="1" applyBorder="1" applyAlignment="1">
      <alignment horizontal="center" vertical="center" wrapText="1"/>
    </xf>
    <xf numFmtId="2" fontId="77" fillId="2" borderId="25" xfId="0" applyNumberFormat="1" applyFont="1" applyFill="1" applyBorder="1" applyAlignment="1">
      <alignment horizontal="center" vertical="center" wrapText="1"/>
    </xf>
    <xf numFmtId="171" fontId="77" fillId="0" borderId="27" xfId="151" applyNumberFormat="1" applyFont="1" applyFill="1" applyBorder="1" applyAlignment="1">
      <alignment horizontal="center" vertical="center"/>
    </xf>
    <xf numFmtId="2" fontId="77" fillId="0" borderId="27" xfId="0" applyNumberFormat="1" applyFont="1" applyFill="1" applyBorder="1" applyAlignment="1">
      <alignment horizontal="center" vertical="center" wrapText="1"/>
    </xf>
    <xf numFmtId="2" fontId="77" fillId="0" borderId="27" xfId="250" applyNumberFormat="1" applyFont="1" applyFill="1" applyBorder="1" applyAlignment="1">
      <alignment horizontal="center" vertical="center"/>
    </xf>
    <xf numFmtId="2" fontId="77" fillId="27" borderId="25" xfId="0" applyNumberFormat="1" applyFont="1" applyFill="1" applyBorder="1" applyAlignment="1">
      <alignment horizontal="center" vertical="center" wrapText="1"/>
    </xf>
    <xf numFmtId="2" fontId="77" fillId="0" borderId="32" xfId="0" applyNumberFormat="1" applyFont="1" applyFill="1" applyBorder="1" applyAlignment="1">
      <alignment horizontal="center" vertical="center" wrapText="1"/>
    </xf>
    <xf numFmtId="2" fontId="77" fillId="0" borderId="1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 vertical="center" wrapText="1"/>
    </xf>
    <xf numFmtId="2" fontId="71" fillId="27" borderId="2" xfId="0" applyNumberFormat="1" applyFont="1" applyFill="1" applyBorder="1" applyAlignment="1">
      <alignment horizontal="center" vertical="center" wrapText="1"/>
    </xf>
    <xf numFmtId="2" fontId="71" fillId="2" borderId="1" xfId="0" applyNumberFormat="1" applyFont="1" applyFill="1" applyBorder="1" applyAlignment="1">
      <alignment horizontal="center" vertical="center" wrapText="1"/>
    </xf>
    <xf numFmtId="2" fontId="71" fillId="27" borderId="1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Alignment="1">
      <alignment horizontal="center" vertical="center" wrapText="1"/>
    </xf>
    <xf numFmtId="2" fontId="70" fillId="2" borderId="17" xfId="0" applyNumberFormat="1" applyFont="1" applyFill="1" applyBorder="1" applyAlignment="1">
      <alignment horizontal="center" vertical="center" wrapText="1"/>
    </xf>
    <xf numFmtId="2" fontId="70" fillId="0" borderId="12" xfId="0" applyNumberFormat="1" applyFont="1" applyFill="1" applyBorder="1" applyAlignment="1">
      <alignment horizontal="center" vertical="center" wrapText="1"/>
    </xf>
    <xf numFmtId="2" fontId="77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 wrapText="1"/>
    </xf>
    <xf numFmtId="0" fontId="70" fillId="0" borderId="3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Alignment="1">
      <alignment horizontal="center" vertical="center" wrapText="1"/>
    </xf>
    <xf numFmtId="0" fontId="75" fillId="0" borderId="31" xfId="0" applyNumberFormat="1" applyFont="1" applyFill="1" applyBorder="1" applyAlignment="1">
      <alignment horizontal="center" vertical="center" wrapText="1"/>
    </xf>
    <xf numFmtId="2" fontId="70" fillId="0" borderId="16" xfId="0" applyNumberFormat="1" applyFont="1" applyFill="1" applyBorder="1" applyAlignment="1">
      <alignment horizontal="center" vertical="center" wrapText="1"/>
    </xf>
    <xf numFmtId="2" fontId="70" fillId="0" borderId="18" xfId="0" applyNumberFormat="1" applyFont="1" applyFill="1" applyBorder="1" applyAlignment="1">
      <alignment horizontal="center" vertical="center" wrapText="1"/>
    </xf>
    <xf numFmtId="2" fontId="70" fillId="0" borderId="22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70" fillId="0" borderId="21" xfId="0" applyNumberFormat="1" applyFont="1" applyFill="1" applyBorder="1" applyAlignment="1">
      <alignment horizontal="center" vertical="center" wrapText="1"/>
    </xf>
    <xf numFmtId="2" fontId="71" fillId="0" borderId="27" xfId="0" applyNumberFormat="1" applyFont="1" applyFill="1" applyBorder="1" applyAlignment="1">
      <alignment horizontal="center" vertical="center" wrapText="1"/>
    </xf>
    <xf numFmtId="2" fontId="71" fillId="0" borderId="29" xfId="0" applyNumberFormat="1" applyFont="1" applyFill="1" applyBorder="1" applyAlignment="1">
      <alignment horizontal="center" vertical="center" wrapText="1"/>
    </xf>
    <xf numFmtId="0" fontId="70" fillId="0" borderId="14" xfId="0" applyNumberFormat="1" applyFont="1" applyFill="1" applyBorder="1" applyAlignment="1">
      <alignment horizontal="center" vertical="center" wrapText="1"/>
    </xf>
    <xf numFmtId="0" fontId="70" fillId="0" borderId="17" xfId="0" applyNumberFormat="1" applyFont="1" applyFill="1" applyBorder="1" applyAlignment="1">
      <alignment horizontal="center" vertical="center" wrapText="1"/>
    </xf>
    <xf numFmtId="0" fontId="70" fillId="0" borderId="20" xfId="0" applyNumberFormat="1" applyFont="1" applyFill="1" applyBorder="1" applyAlignment="1">
      <alignment horizontal="center" vertical="center" wrapText="1"/>
    </xf>
    <xf numFmtId="2" fontId="71" fillId="0" borderId="15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 wrapText="1"/>
    </xf>
    <xf numFmtId="2" fontId="71" fillId="0" borderId="21" xfId="0" applyNumberFormat="1" applyFont="1" applyFill="1" applyBorder="1" applyAlignment="1">
      <alignment horizontal="center" vertical="center" wrapText="1"/>
    </xf>
    <xf numFmtId="2" fontId="70" fillId="0" borderId="15" xfId="0" applyNumberFormat="1" applyFont="1" applyFill="1" applyBorder="1" applyAlignment="1">
      <alignment horizontal="center" vertical="center" wrapText="1"/>
    </xf>
    <xf numFmtId="2" fontId="70" fillId="0" borderId="26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</cellXfs>
  <cellStyles count="1150">
    <cellStyle name="_PERSONAL" xfId="3" xr:uid="{00000000-0005-0000-0000-000000000000}"/>
    <cellStyle name="_PERSONAL 2" xfId="157" xr:uid="{00000000-0005-0000-0000-000001000000}"/>
    <cellStyle name="_PERSONAL_1" xfId="4" xr:uid="{00000000-0005-0000-0000-000002000000}"/>
    <cellStyle name="_PERSONAL_1 2" xfId="158" xr:uid="{00000000-0005-0000-0000-000003000000}"/>
    <cellStyle name="20 % - Akzent1" xfId="21" xr:uid="{00000000-0005-0000-0000-000004000000}"/>
    <cellStyle name="20 % - Akzent2" xfId="22" xr:uid="{00000000-0005-0000-0000-000005000000}"/>
    <cellStyle name="20 % - Akzent3" xfId="23" xr:uid="{00000000-0005-0000-0000-000006000000}"/>
    <cellStyle name="20 % - Akzent4" xfId="24" xr:uid="{00000000-0005-0000-0000-000007000000}"/>
    <cellStyle name="20 % - Akzent5" xfId="25" xr:uid="{00000000-0005-0000-0000-000008000000}"/>
    <cellStyle name="20 % - Akzent6" xfId="26" xr:uid="{00000000-0005-0000-0000-000009000000}"/>
    <cellStyle name="20% - akcent 1 2" xfId="104" xr:uid="{00000000-0005-0000-0000-00000A000000}"/>
    <cellStyle name="20% - akcent 1 3" xfId="159" xr:uid="{00000000-0005-0000-0000-00000B000000}"/>
    <cellStyle name="20% - akcent 1 4" xfId="27" xr:uid="{00000000-0005-0000-0000-00000C000000}"/>
    <cellStyle name="20% - akcent 2 2" xfId="105" xr:uid="{00000000-0005-0000-0000-00000D000000}"/>
    <cellStyle name="20% - akcent 2 3" xfId="160" xr:uid="{00000000-0005-0000-0000-00000E000000}"/>
    <cellStyle name="20% - akcent 2 4" xfId="28" xr:uid="{00000000-0005-0000-0000-00000F000000}"/>
    <cellStyle name="20% - akcent 3 2" xfId="106" xr:uid="{00000000-0005-0000-0000-000010000000}"/>
    <cellStyle name="20% - akcent 3 3" xfId="161" xr:uid="{00000000-0005-0000-0000-000011000000}"/>
    <cellStyle name="20% - akcent 3 4" xfId="29" xr:uid="{00000000-0005-0000-0000-000012000000}"/>
    <cellStyle name="20% - akcent 4 2" xfId="107" xr:uid="{00000000-0005-0000-0000-000013000000}"/>
    <cellStyle name="20% - akcent 4 3" xfId="162" xr:uid="{00000000-0005-0000-0000-000014000000}"/>
    <cellStyle name="20% - akcent 4 4" xfId="30" xr:uid="{00000000-0005-0000-0000-000015000000}"/>
    <cellStyle name="20% - akcent 5 2" xfId="108" xr:uid="{00000000-0005-0000-0000-000016000000}"/>
    <cellStyle name="20% - akcent 5 3" xfId="163" xr:uid="{00000000-0005-0000-0000-000017000000}"/>
    <cellStyle name="20% - akcent 5 4" xfId="31" xr:uid="{00000000-0005-0000-0000-000018000000}"/>
    <cellStyle name="20% - akcent 6 2" xfId="109" xr:uid="{00000000-0005-0000-0000-000019000000}"/>
    <cellStyle name="20% - akcent 6 3" xfId="164" xr:uid="{00000000-0005-0000-0000-00001A000000}"/>
    <cellStyle name="20% - akcent 6 4" xfId="32" xr:uid="{00000000-0005-0000-0000-00001B000000}"/>
    <cellStyle name="40 % - Akzent1" xfId="33" xr:uid="{00000000-0005-0000-0000-00001C000000}"/>
    <cellStyle name="40 % - Akzent2" xfId="34" xr:uid="{00000000-0005-0000-0000-00001D000000}"/>
    <cellStyle name="40 % - Akzent3" xfId="35" xr:uid="{00000000-0005-0000-0000-00001E000000}"/>
    <cellStyle name="40 % - Akzent4" xfId="36" xr:uid="{00000000-0005-0000-0000-00001F000000}"/>
    <cellStyle name="40 % - Akzent5" xfId="37" xr:uid="{00000000-0005-0000-0000-000020000000}"/>
    <cellStyle name="40 % - Akzent6" xfId="38" xr:uid="{00000000-0005-0000-0000-000021000000}"/>
    <cellStyle name="40% - akcent 1 2" xfId="110" xr:uid="{00000000-0005-0000-0000-000022000000}"/>
    <cellStyle name="40% - akcent 1 3" xfId="165" xr:uid="{00000000-0005-0000-0000-000023000000}"/>
    <cellStyle name="40% - akcent 1 4" xfId="39" xr:uid="{00000000-0005-0000-0000-000024000000}"/>
    <cellStyle name="40% - akcent 2 2" xfId="111" xr:uid="{00000000-0005-0000-0000-000025000000}"/>
    <cellStyle name="40% - akcent 2 3" xfId="166" xr:uid="{00000000-0005-0000-0000-000026000000}"/>
    <cellStyle name="40% - akcent 2 4" xfId="40" xr:uid="{00000000-0005-0000-0000-000027000000}"/>
    <cellStyle name="40% - akcent 3 2" xfId="112" xr:uid="{00000000-0005-0000-0000-000028000000}"/>
    <cellStyle name="40% - akcent 3 3" xfId="167" xr:uid="{00000000-0005-0000-0000-000029000000}"/>
    <cellStyle name="40% - akcent 3 4" xfId="41" xr:uid="{00000000-0005-0000-0000-00002A000000}"/>
    <cellStyle name="40% - akcent 4 2" xfId="113" xr:uid="{00000000-0005-0000-0000-00002B000000}"/>
    <cellStyle name="40% - akcent 4 3" xfId="168" xr:uid="{00000000-0005-0000-0000-00002C000000}"/>
    <cellStyle name="40% - akcent 4 4" xfId="42" xr:uid="{00000000-0005-0000-0000-00002D000000}"/>
    <cellStyle name="40% - akcent 5 2" xfId="114" xr:uid="{00000000-0005-0000-0000-00002E000000}"/>
    <cellStyle name="40% - akcent 5 3" xfId="169" xr:uid="{00000000-0005-0000-0000-00002F000000}"/>
    <cellStyle name="40% - akcent 5 4" xfId="43" xr:uid="{00000000-0005-0000-0000-000030000000}"/>
    <cellStyle name="40% - akcent 6 2" xfId="115" xr:uid="{00000000-0005-0000-0000-000031000000}"/>
    <cellStyle name="40% - akcent 6 3" xfId="170" xr:uid="{00000000-0005-0000-0000-000032000000}"/>
    <cellStyle name="40% - akcent 6 4" xfId="44" xr:uid="{00000000-0005-0000-0000-000033000000}"/>
    <cellStyle name="60 % - Akzent1" xfId="45" xr:uid="{00000000-0005-0000-0000-000034000000}"/>
    <cellStyle name="60 % - Akzent2" xfId="46" xr:uid="{00000000-0005-0000-0000-000035000000}"/>
    <cellStyle name="60 % - Akzent3" xfId="47" xr:uid="{00000000-0005-0000-0000-000036000000}"/>
    <cellStyle name="60 % - Akzent4" xfId="48" xr:uid="{00000000-0005-0000-0000-000037000000}"/>
    <cellStyle name="60 % - Akzent5" xfId="49" xr:uid="{00000000-0005-0000-0000-000038000000}"/>
    <cellStyle name="60 % - Akzent6" xfId="50" xr:uid="{00000000-0005-0000-0000-000039000000}"/>
    <cellStyle name="60% - akcent 1 2" xfId="116" xr:uid="{00000000-0005-0000-0000-00003A000000}"/>
    <cellStyle name="60% - akcent 1 3" xfId="171" xr:uid="{00000000-0005-0000-0000-00003B000000}"/>
    <cellStyle name="60% - akcent 1 4" xfId="51" xr:uid="{00000000-0005-0000-0000-00003C000000}"/>
    <cellStyle name="60% - akcent 2 2" xfId="117" xr:uid="{00000000-0005-0000-0000-00003D000000}"/>
    <cellStyle name="60% - akcent 2 3" xfId="172" xr:uid="{00000000-0005-0000-0000-00003E000000}"/>
    <cellStyle name="60% - akcent 2 4" xfId="52" xr:uid="{00000000-0005-0000-0000-00003F000000}"/>
    <cellStyle name="60% - akcent 3 2" xfId="118" xr:uid="{00000000-0005-0000-0000-000040000000}"/>
    <cellStyle name="60% - akcent 3 3" xfId="173" xr:uid="{00000000-0005-0000-0000-000041000000}"/>
    <cellStyle name="60% - akcent 3 4" xfId="53" xr:uid="{00000000-0005-0000-0000-000042000000}"/>
    <cellStyle name="60% - akcent 4 2" xfId="119" xr:uid="{00000000-0005-0000-0000-000043000000}"/>
    <cellStyle name="60% - akcent 4 3" xfId="174" xr:uid="{00000000-0005-0000-0000-000044000000}"/>
    <cellStyle name="60% - akcent 4 4" xfId="54" xr:uid="{00000000-0005-0000-0000-000045000000}"/>
    <cellStyle name="60% - akcent 5 2" xfId="120" xr:uid="{00000000-0005-0000-0000-000046000000}"/>
    <cellStyle name="60% - akcent 5 3" xfId="175" xr:uid="{00000000-0005-0000-0000-000047000000}"/>
    <cellStyle name="60% - akcent 5 4" xfId="55" xr:uid="{00000000-0005-0000-0000-000048000000}"/>
    <cellStyle name="60% - akcent 6 2" xfId="121" xr:uid="{00000000-0005-0000-0000-000049000000}"/>
    <cellStyle name="60% - akcent 6 3" xfId="176" xr:uid="{00000000-0005-0000-0000-00004A000000}"/>
    <cellStyle name="60% - akcent 6 4" xfId="56" xr:uid="{00000000-0005-0000-0000-00004B000000}"/>
    <cellStyle name="Akcent 1 2" xfId="122" xr:uid="{00000000-0005-0000-0000-00004C000000}"/>
    <cellStyle name="Akcent 1 3" xfId="177" xr:uid="{00000000-0005-0000-0000-00004D000000}"/>
    <cellStyle name="Akcent 1 4" xfId="57" xr:uid="{00000000-0005-0000-0000-00004E000000}"/>
    <cellStyle name="Akcent 2 2" xfId="123" xr:uid="{00000000-0005-0000-0000-00004F000000}"/>
    <cellStyle name="Akcent 2 3" xfId="178" xr:uid="{00000000-0005-0000-0000-000050000000}"/>
    <cellStyle name="Akcent 2 4" xfId="58" xr:uid="{00000000-0005-0000-0000-000051000000}"/>
    <cellStyle name="Akcent 3 2" xfId="124" xr:uid="{00000000-0005-0000-0000-000052000000}"/>
    <cellStyle name="Akcent 3 3" xfId="179" xr:uid="{00000000-0005-0000-0000-000053000000}"/>
    <cellStyle name="Akcent 3 4" xfId="59" xr:uid="{00000000-0005-0000-0000-000054000000}"/>
    <cellStyle name="Akcent 4 2" xfId="125" xr:uid="{00000000-0005-0000-0000-000055000000}"/>
    <cellStyle name="Akcent 4 3" xfId="180" xr:uid="{00000000-0005-0000-0000-000056000000}"/>
    <cellStyle name="Akcent 4 4" xfId="60" xr:uid="{00000000-0005-0000-0000-000057000000}"/>
    <cellStyle name="Akcent 5 2" xfId="126" xr:uid="{00000000-0005-0000-0000-000058000000}"/>
    <cellStyle name="Akcent 5 3" xfId="181" xr:uid="{00000000-0005-0000-0000-000059000000}"/>
    <cellStyle name="Akcent 5 4" xfId="61" xr:uid="{00000000-0005-0000-0000-00005A000000}"/>
    <cellStyle name="Akcent 6 2" xfId="127" xr:uid="{00000000-0005-0000-0000-00005B000000}"/>
    <cellStyle name="Akcent 6 3" xfId="182" xr:uid="{00000000-0005-0000-0000-00005C000000}"/>
    <cellStyle name="Akcent 6 4" xfId="62" xr:uid="{00000000-0005-0000-0000-00005D000000}"/>
    <cellStyle name="Akzent1" xfId="63" xr:uid="{00000000-0005-0000-0000-00005E000000}"/>
    <cellStyle name="Akzent2" xfId="64" xr:uid="{00000000-0005-0000-0000-00005F000000}"/>
    <cellStyle name="Akzent3" xfId="65" xr:uid="{00000000-0005-0000-0000-000060000000}"/>
    <cellStyle name="Akzent4" xfId="66" xr:uid="{00000000-0005-0000-0000-000061000000}"/>
    <cellStyle name="Akzent5" xfId="67" xr:uid="{00000000-0005-0000-0000-000062000000}"/>
    <cellStyle name="Akzent6" xfId="68" xr:uid="{00000000-0005-0000-0000-000063000000}"/>
    <cellStyle name="Ausgabe" xfId="69" xr:uid="{00000000-0005-0000-0000-000064000000}"/>
    <cellStyle name="Berechnung" xfId="70" xr:uid="{00000000-0005-0000-0000-000065000000}"/>
    <cellStyle name="Comma [0]_A" xfId="5" xr:uid="{00000000-0005-0000-0000-000066000000}"/>
    <cellStyle name="Comma_A" xfId="6" xr:uid="{00000000-0005-0000-0000-000067000000}"/>
    <cellStyle name="Currency [0]_A" xfId="7" xr:uid="{00000000-0005-0000-0000-000068000000}"/>
    <cellStyle name="Currency_A" xfId="8" xr:uid="{00000000-0005-0000-0000-000069000000}"/>
    <cellStyle name="Dane wejściowe 2" xfId="128" xr:uid="{00000000-0005-0000-0000-00006A000000}"/>
    <cellStyle name="Dane wejściowe 3" xfId="183" xr:uid="{00000000-0005-0000-0000-00006B000000}"/>
    <cellStyle name="Dane wejściowe 4" xfId="71" xr:uid="{00000000-0005-0000-0000-00006C000000}"/>
    <cellStyle name="Dane wyjściowe 2" xfId="129" xr:uid="{00000000-0005-0000-0000-00006D000000}"/>
    <cellStyle name="Dane wyjściowe 3" xfId="184" xr:uid="{00000000-0005-0000-0000-00006E000000}"/>
    <cellStyle name="Dane wyjściowe 4" xfId="72" xr:uid="{00000000-0005-0000-0000-00006F000000}"/>
    <cellStyle name="Dobre 2" xfId="130" xr:uid="{00000000-0005-0000-0000-000070000000}"/>
    <cellStyle name="Dobre 3" xfId="185" xr:uid="{00000000-0005-0000-0000-000071000000}"/>
    <cellStyle name="Dobre 4" xfId="73" xr:uid="{00000000-0005-0000-0000-000072000000}"/>
    <cellStyle name="Dziesiętny 2" xfId="186" xr:uid="{00000000-0005-0000-0000-000073000000}"/>
    <cellStyle name="Eingabe" xfId="74" xr:uid="{00000000-0005-0000-0000-000074000000}"/>
    <cellStyle name="Ergebnis" xfId="75" xr:uid="{00000000-0005-0000-0000-000075000000}"/>
    <cellStyle name="Erklärender Text" xfId="76" xr:uid="{00000000-0005-0000-0000-000076000000}"/>
    <cellStyle name="Excel Built-in Excel Built-in Normal" xfId="9" xr:uid="{00000000-0005-0000-0000-000077000000}"/>
    <cellStyle name="Excel Built-in Normal" xfId="19" xr:uid="{00000000-0005-0000-0000-000078000000}"/>
    <cellStyle name="Grey" xfId="10" xr:uid="{00000000-0005-0000-0000-000079000000}"/>
    <cellStyle name="Gut" xfId="77" xr:uid="{00000000-0005-0000-0000-00007A000000}"/>
    <cellStyle name="Input [yellow]" xfId="11" xr:uid="{00000000-0005-0000-0000-00007B000000}"/>
    <cellStyle name="Komórka połączona 2" xfId="131" xr:uid="{00000000-0005-0000-0000-00007C000000}"/>
    <cellStyle name="Komórka połączona 3" xfId="187" xr:uid="{00000000-0005-0000-0000-00007D000000}"/>
    <cellStyle name="Komórka połączona 4" xfId="78" xr:uid="{00000000-0005-0000-0000-00007E000000}"/>
    <cellStyle name="Komórka zaznaczona 2" xfId="132" xr:uid="{00000000-0005-0000-0000-00007F000000}"/>
    <cellStyle name="Komórka zaznaczona 3" xfId="188" xr:uid="{00000000-0005-0000-0000-000080000000}"/>
    <cellStyle name="Komórka zaznaczona 4" xfId="79" xr:uid="{00000000-0005-0000-0000-000081000000}"/>
    <cellStyle name="Nagłówek 1 2" xfId="133" xr:uid="{00000000-0005-0000-0000-000082000000}"/>
    <cellStyle name="Nagłówek 1 3" xfId="189" xr:uid="{00000000-0005-0000-0000-000083000000}"/>
    <cellStyle name="Nagłówek 1 4" xfId="80" xr:uid="{00000000-0005-0000-0000-000084000000}"/>
    <cellStyle name="Nagłówek 2 2" xfId="134" xr:uid="{00000000-0005-0000-0000-000085000000}"/>
    <cellStyle name="Nagłówek 2 3" xfId="190" xr:uid="{00000000-0005-0000-0000-000086000000}"/>
    <cellStyle name="Nagłówek 2 4" xfId="81" xr:uid="{00000000-0005-0000-0000-000087000000}"/>
    <cellStyle name="Nagłówek 3 2" xfId="135" xr:uid="{00000000-0005-0000-0000-000088000000}"/>
    <cellStyle name="Nagłówek 3 3" xfId="191" xr:uid="{00000000-0005-0000-0000-000089000000}"/>
    <cellStyle name="Nagłówek 3 4" xfId="82" xr:uid="{00000000-0005-0000-0000-00008A000000}"/>
    <cellStyle name="Nagłówek 4 2" xfId="136" xr:uid="{00000000-0005-0000-0000-00008B000000}"/>
    <cellStyle name="Nagłówek 4 3" xfId="192" xr:uid="{00000000-0005-0000-0000-00008C000000}"/>
    <cellStyle name="Nagłówek 4 4" xfId="83" xr:uid="{00000000-0005-0000-0000-00008D000000}"/>
    <cellStyle name="Neutral" xfId="84" xr:uid="{00000000-0005-0000-0000-00008E000000}"/>
    <cellStyle name="Neutralne 2" xfId="137" xr:uid="{00000000-0005-0000-0000-00008F000000}"/>
    <cellStyle name="Neutralne 3" xfId="193" xr:uid="{00000000-0005-0000-0000-000090000000}"/>
    <cellStyle name="Neutralne 4" xfId="85" xr:uid="{00000000-0005-0000-0000-000091000000}"/>
    <cellStyle name="Normal - Style1" xfId="12" xr:uid="{00000000-0005-0000-0000-000092000000}"/>
    <cellStyle name="Normal_A" xfId="13" xr:uid="{00000000-0005-0000-0000-000093000000}"/>
    <cellStyle name="normální_laroux" xfId="14" xr:uid="{00000000-0005-0000-0000-000094000000}"/>
    <cellStyle name="Normalny" xfId="0" builtinId="0"/>
    <cellStyle name="Normalny 2" xfId="1" xr:uid="{00000000-0005-0000-0000-000096000000}"/>
    <cellStyle name="Normalny 2 10" xfId="227" xr:uid="{00000000-0005-0000-0000-000097000000}"/>
    <cellStyle name="Normalny 2 10 2" xfId="288" xr:uid="{00000000-0005-0000-0000-000098000000}"/>
    <cellStyle name="Normalny 2 10 3" xfId="349" xr:uid="{00000000-0005-0000-0000-000099000000}"/>
    <cellStyle name="Normalny 2 10 3 2" xfId="1061" xr:uid="{00000000-0005-0000-0000-00009A000000}"/>
    <cellStyle name="Normalny 2 10 3 3" xfId="823" xr:uid="{00000000-0005-0000-0000-00009B000000}"/>
    <cellStyle name="Normalny 2 11" xfId="257" xr:uid="{00000000-0005-0000-0000-00009C000000}"/>
    <cellStyle name="Normalny 2 11 2" xfId="379" xr:uid="{00000000-0005-0000-0000-00009D000000}"/>
    <cellStyle name="Normalny 2 11 2 2" xfId="615" xr:uid="{00000000-0005-0000-0000-00009E000000}"/>
    <cellStyle name="Normalny 2 11 2 2 2" xfId="1091" xr:uid="{00000000-0005-0000-0000-00009F000000}"/>
    <cellStyle name="Normalny 2 11 2 3" xfId="853" xr:uid="{00000000-0005-0000-0000-0000A0000000}"/>
    <cellStyle name="Normalny 2 11 3" xfId="497" xr:uid="{00000000-0005-0000-0000-0000A1000000}"/>
    <cellStyle name="Normalny 2 11 3 2" xfId="971" xr:uid="{00000000-0005-0000-0000-0000A2000000}"/>
    <cellStyle name="Normalny 2 11 4" xfId="733" xr:uid="{00000000-0005-0000-0000-0000A3000000}"/>
    <cellStyle name="Normalny 2 12" xfId="318" xr:uid="{00000000-0005-0000-0000-0000A4000000}"/>
    <cellStyle name="Normalny 2 12 2" xfId="556" xr:uid="{00000000-0005-0000-0000-0000A5000000}"/>
    <cellStyle name="Normalny 2 12 2 2" xfId="1030" xr:uid="{00000000-0005-0000-0000-0000A6000000}"/>
    <cellStyle name="Normalny 2 12 3" xfId="792" xr:uid="{00000000-0005-0000-0000-0000A7000000}"/>
    <cellStyle name="Normalny 2 13" xfId="438" xr:uid="{00000000-0005-0000-0000-0000A8000000}"/>
    <cellStyle name="Normalny 2 13 2" xfId="912" xr:uid="{00000000-0005-0000-0000-0000A9000000}"/>
    <cellStyle name="Normalny 2 14" xfId="674" xr:uid="{00000000-0005-0000-0000-0000AA000000}"/>
    <cellStyle name="Normalny 2 2" xfId="151" xr:uid="{00000000-0005-0000-0000-0000AB000000}"/>
    <cellStyle name="Normalny 2 2 10" xfId="678" xr:uid="{00000000-0005-0000-0000-0000AC000000}"/>
    <cellStyle name="Normalny 2 2 2" xfId="153" xr:uid="{00000000-0005-0000-0000-0000AD000000}"/>
    <cellStyle name="Normalny 2 2 2 2" xfId="207" xr:uid="{00000000-0005-0000-0000-0000AE000000}"/>
    <cellStyle name="Normalny 2 2 2 2 2" xfId="218" xr:uid="{00000000-0005-0000-0000-0000AF000000}"/>
    <cellStyle name="Normalny 2 2 2 2 2 2" xfId="250" xr:uid="{00000000-0005-0000-0000-0000B0000000}"/>
    <cellStyle name="Normalny 2 2 2 2 2 2 2" xfId="311" xr:uid="{00000000-0005-0000-0000-0000B1000000}"/>
    <cellStyle name="Normalny 2 2 2 2 2 2 2 2" xfId="431" xr:uid="{00000000-0005-0000-0000-0000B2000000}"/>
    <cellStyle name="Normalny 2 2 2 2 2 2 2 2 2" xfId="667" xr:uid="{00000000-0005-0000-0000-0000B3000000}"/>
    <cellStyle name="Normalny 2 2 2 2 2 2 2 2 2 2" xfId="1143" xr:uid="{00000000-0005-0000-0000-0000B4000000}"/>
    <cellStyle name="Normalny 2 2 2 2 2 2 2 2 3" xfId="905" xr:uid="{00000000-0005-0000-0000-0000B5000000}"/>
    <cellStyle name="Normalny 2 2 2 2 2 2 2 3" xfId="549" xr:uid="{00000000-0005-0000-0000-0000B6000000}"/>
    <cellStyle name="Normalny 2 2 2 2 2 2 2 3 2" xfId="1023" xr:uid="{00000000-0005-0000-0000-0000B7000000}"/>
    <cellStyle name="Normalny 2 2 2 2 2 2 2 4" xfId="785" xr:uid="{00000000-0005-0000-0000-0000B8000000}"/>
    <cellStyle name="Normalny 2 2 2 2 2 2 3" xfId="372" xr:uid="{00000000-0005-0000-0000-0000B9000000}"/>
    <cellStyle name="Normalny 2 2 2 2 2 2 3 2" xfId="608" xr:uid="{00000000-0005-0000-0000-0000BA000000}"/>
    <cellStyle name="Normalny 2 2 2 2 2 2 3 2 2" xfId="1084" xr:uid="{00000000-0005-0000-0000-0000BB000000}"/>
    <cellStyle name="Normalny 2 2 2 2 2 2 3 3" xfId="846" xr:uid="{00000000-0005-0000-0000-0000BC000000}"/>
    <cellStyle name="Normalny 2 2 2 2 2 2 4" xfId="490" xr:uid="{00000000-0005-0000-0000-0000BD000000}"/>
    <cellStyle name="Normalny 2 2 2 2 2 2 4 2" xfId="964" xr:uid="{00000000-0005-0000-0000-0000BE000000}"/>
    <cellStyle name="Normalny 2 2 2 2 2 2 5" xfId="726" xr:uid="{00000000-0005-0000-0000-0000BF000000}"/>
    <cellStyle name="Normalny 2 2 2 2 2 3" xfId="280" xr:uid="{00000000-0005-0000-0000-0000C0000000}"/>
    <cellStyle name="Normalny 2 2 2 2 2 3 2" xfId="402" xr:uid="{00000000-0005-0000-0000-0000C1000000}"/>
    <cellStyle name="Normalny 2 2 2 2 2 3 2 2" xfId="638" xr:uid="{00000000-0005-0000-0000-0000C2000000}"/>
    <cellStyle name="Normalny 2 2 2 2 2 3 2 2 2" xfId="1114" xr:uid="{00000000-0005-0000-0000-0000C3000000}"/>
    <cellStyle name="Normalny 2 2 2 2 2 3 2 3" xfId="876" xr:uid="{00000000-0005-0000-0000-0000C4000000}"/>
    <cellStyle name="Normalny 2 2 2 2 2 3 3" xfId="520" xr:uid="{00000000-0005-0000-0000-0000C5000000}"/>
    <cellStyle name="Normalny 2 2 2 2 2 3 3 2" xfId="994" xr:uid="{00000000-0005-0000-0000-0000C6000000}"/>
    <cellStyle name="Normalny 2 2 2 2 2 3 4" xfId="756" xr:uid="{00000000-0005-0000-0000-0000C7000000}"/>
    <cellStyle name="Normalny 2 2 2 2 2 4" xfId="341" xr:uid="{00000000-0005-0000-0000-0000C8000000}"/>
    <cellStyle name="Normalny 2 2 2 2 2 4 2" xfId="579" xr:uid="{00000000-0005-0000-0000-0000C9000000}"/>
    <cellStyle name="Normalny 2 2 2 2 2 4 2 2" xfId="1053" xr:uid="{00000000-0005-0000-0000-0000CA000000}"/>
    <cellStyle name="Normalny 2 2 2 2 2 4 3" xfId="815" xr:uid="{00000000-0005-0000-0000-0000CB000000}"/>
    <cellStyle name="Normalny 2 2 2 2 2 5" xfId="461" xr:uid="{00000000-0005-0000-0000-0000CC000000}"/>
    <cellStyle name="Normalny 2 2 2 2 2 5 2" xfId="935" xr:uid="{00000000-0005-0000-0000-0000CD000000}"/>
    <cellStyle name="Normalny 2 2 2 2 2 6" xfId="697" xr:uid="{00000000-0005-0000-0000-0000CE000000}"/>
    <cellStyle name="Normalny 2 2 2 2 3" xfId="239" xr:uid="{00000000-0005-0000-0000-0000CF000000}"/>
    <cellStyle name="Normalny 2 2 2 2 3 2" xfId="300" xr:uid="{00000000-0005-0000-0000-0000D0000000}"/>
    <cellStyle name="Normalny 2 2 2 2 3 2 2" xfId="420" xr:uid="{00000000-0005-0000-0000-0000D1000000}"/>
    <cellStyle name="Normalny 2 2 2 2 3 2 2 2" xfId="656" xr:uid="{00000000-0005-0000-0000-0000D2000000}"/>
    <cellStyle name="Normalny 2 2 2 2 3 2 2 2 2" xfId="1132" xr:uid="{00000000-0005-0000-0000-0000D3000000}"/>
    <cellStyle name="Normalny 2 2 2 2 3 2 2 3" xfId="894" xr:uid="{00000000-0005-0000-0000-0000D4000000}"/>
    <cellStyle name="Normalny 2 2 2 2 3 2 3" xfId="538" xr:uid="{00000000-0005-0000-0000-0000D5000000}"/>
    <cellStyle name="Normalny 2 2 2 2 3 2 3 2" xfId="1012" xr:uid="{00000000-0005-0000-0000-0000D6000000}"/>
    <cellStyle name="Normalny 2 2 2 2 3 2 4" xfId="774" xr:uid="{00000000-0005-0000-0000-0000D7000000}"/>
    <cellStyle name="Normalny 2 2 2 2 3 3" xfId="361" xr:uid="{00000000-0005-0000-0000-0000D8000000}"/>
    <cellStyle name="Normalny 2 2 2 2 3 3 2" xfId="597" xr:uid="{00000000-0005-0000-0000-0000D9000000}"/>
    <cellStyle name="Normalny 2 2 2 2 3 3 2 2" xfId="1073" xr:uid="{00000000-0005-0000-0000-0000DA000000}"/>
    <cellStyle name="Normalny 2 2 2 2 3 3 3" xfId="835" xr:uid="{00000000-0005-0000-0000-0000DB000000}"/>
    <cellStyle name="Normalny 2 2 2 2 3 4" xfId="479" xr:uid="{00000000-0005-0000-0000-0000DC000000}"/>
    <cellStyle name="Normalny 2 2 2 2 3 4 2" xfId="953" xr:uid="{00000000-0005-0000-0000-0000DD000000}"/>
    <cellStyle name="Normalny 2 2 2 2 3 5" xfId="715" xr:uid="{00000000-0005-0000-0000-0000DE000000}"/>
    <cellStyle name="Normalny 2 2 2 2 4" xfId="269" xr:uid="{00000000-0005-0000-0000-0000DF000000}"/>
    <cellStyle name="Normalny 2 2 2 2 4 2" xfId="391" xr:uid="{00000000-0005-0000-0000-0000E0000000}"/>
    <cellStyle name="Normalny 2 2 2 2 4 2 2" xfId="627" xr:uid="{00000000-0005-0000-0000-0000E1000000}"/>
    <cellStyle name="Normalny 2 2 2 2 4 2 2 2" xfId="1103" xr:uid="{00000000-0005-0000-0000-0000E2000000}"/>
    <cellStyle name="Normalny 2 2 2 2 4 2 3" xfId="865" xr:uid="{00000000-0005-0000-0000-0000E3000000}"/>
    <cellStyle name="Normalny 2 2 2 2 4 3" xfId="509" xr:uid="{00000000-0005-0000-0000-0000E4000000}"/>
    <cellStyle name="Normalny 2 2 2 2 4 3 2" xfId="983" xr:uid="{00000000-0005-0000-0000-0000E5000000}"/>
    <cellStyle name="Normalny 2 2 2 2 4 4" xfId="745" xr:uid="{00000000-0005-0000-0000-0000E6000000}"/>
    <cellStyle name="Normalny 2 2 2 2 5" xfId="330" xr:uid="{00000000-0005-0000-0000-0000E7000000}"/>
    <cellStyle name="Normalny 2 2 2 2 5 2" xfId="568" xr:uid="{00000000-0005-0000-0000-0000E8000000}"/>
    <cellStyle name="Normalny 2 2 2 2 5 2 2" xfId="1042" xr:uid="{00000000-0005-0000-0000-0000E9000000}"/>
    <cellStyle name="Normalny 2 2 2 2 5 3" xfId="804" xr:uid="{00000000-0005-0000-0000-0000EA000000}"/>
    <cellStyle name="Normalny 2 2 2 2 6" xfId="450" xr:uid="{00000000-0005-0000-0000-0000EB000000}"/>
    <cellStyle name="Normalny 2 2 2 2 6 2" xfId="924" xr:uid="{00000000-0005-0000-0000-0000EC000000}"/>
    <cellStyle name="Normalny 2 2 2 2 7" xfId="686" xr:uid="{00000000-0005-0000-0000-0000ED000000}"/>
    <cellStyle name="Normalny 2 2 2 3" xfId="223" xr:uid="{00000000-0005-0000-0000-0000EE000000}"/>
    <cellStyle name="Normalny 2 2 2 3 2" xfId="255" xr:uid="{00000000-0005-0000-0000-0000EF000000}"/>
    <cellStyle name="Normalny 2 2 2 3 2 2" xfId="316" xr:uid="{00000000-0005-0000-0000-0000F0000000}"/>
    <cellStyle name="Normalny 2 2 2 3 2 2 2" xfId="436" xr:uid="{00000000-0005-0000-0000-0000F1000000}"/>
    <cellStyle name="Normalny 2 2 2 3 2 2 2 2" xfId="672" xr:uid="{00000000-0005-0000-0000-0000F2000000}"/>
    <cellStyle name="Normalny 2 2 2 3 2 2 2 2 2" xfId="1148" xr:uid="{00000000-0005-0000-0000-0000F3000000}"/>
    <cellStyle name="Normalny 2 2 2 3 2 2 2 3" xfId="910" xr:uid="{00000000-0005-0000-0000-0000F4000000}"/>
    <cellStyle name="Normalny 2 2 2 3 2 2 3" xfId="554" xr:uid="{00000000-0005-0000-0000-0000F5000000}"/>
    <cellStyle name="Normalny 2 2 2 3 2 2 3 2" xfId="1028" xr:uid="{00000000-0005-0000-0000-0000F6000000}"/>
    <cellStyle name="Normalny 2 2 2 3 2 2 4" xfId="790" xr:uid="{00000000-0005-0000-0000-0000F7000000}"/>
    <cellStyle name="Normalny 2 2 2 3 2 3" xfId="377" xr:uid="{00000000-0005-0000-0000-0000F8000000}"/>
    <cellStyle name="Normalny 2 2 2 3 2 3 2" xfId="613" xr:uid="{00000000-0005-0000-0000-0000F9000000}"/>
    <cellStyle name="Normalny 2 2 2 3 2 3 2 2" xfId="1089" xr:uid="{00000000-0005-0000-0000-0000FA000000}"/>
    <cellStyle name="Normalny 2 2 2 3 2 3 3" xfId="851" xr:uid="{00000000-0005-0000-0000-0000FB000000}"/>
    <cellStyle name="Normalny 2 2 2 3 2 4" xfId="495" xr:uid="{00000000-0005-0000-0000-0000FC000000}"/>
    <cellStyle name="Normalny 2 2 2 3 2 4 2" xfId="969" xr:uid="{00000000-0005-0000-0000-0000FD000000}"/>
    <cellStyle name="Normalny 2 2 2 3 2 5" xfId="731" xr:uid="{00000000-0005-0000-0000-0000FE000000}"/>
    <cellStyle name="Normalny 2 2 2 3 3" xfId="285" xr:uid="{00000000-0005-0000-0000-0000FF000000}"/>
    <cellStyle name="Normalny 2 2 2 3 3 2" xfId="407" xr:uid="{00000000-0005-0000-0000-000000010000}"/>
    <cellStyle name="Normalny 2 2 2 3 3 2 2" xfId="643" xr:uid="{00000000-0005-0000-0000-000001010000}"/>
    <cellStyle name="Normalny 2 2 2 3 3 2 2 2" xfId="1119" xr:uid="{00000000-0005-0000-0000-000002010000}"/>
    <cellStyle name="Normalny 2 2 2 3 3 2 3" xfId="881" xr:uid="{00000000-0005-0000-0000-000003010000}"/>
    <cellStyle name="Normalny 2 2 2 3 3 3" xfId="525" xr:uid="{00000000-0005-0000-0000-000004010000}"/>
    <cellStyle name="Normalny 2 2 2 3 3 3 2" xfId="999" xr:uid="{00000000-0005-0000-0000-000005010000}"/>
    <cellStyle name="Normalny 2 2 2 3 3 4" xfId="761" xr:uid="{00000000-0005-0000-0000-000006010000}"/>
    <cellStyle name="Normalny 2 2 2 3 4" xfId="346" xr:uid="{00000000-0005-0000-0000-000007010000}"/>
    <cellStyle name="Normalny 2 2 2 3 4 2" xfId="584" xr:uid="{00000000-0005-0000-0000-000008010000}"/>
    <cellStyle name="Normalny 2 2 2 3 4 2 2" xfId="1058" xr:uid="{00000000-0005-0000-0000-000009010000}"/>
    <cellStyle name="Normalny 2 2 2 3 4 3" xfId="820" xr:uid="{00000000-0005-0000-0000-00000A010000}"/>
    <cellStyle name="Normalny 2 2 2 3 5" xfId="466" xr:uid="{00000000-0005-0000-0000-00000B010000}"/>
    <cellStyle name="Normalny 2 2 2 3 5 2" xfId="940" xr:uid="{00000000-0005-0000-0000-00000C010000}"/>
    <cellStyle name="Normalny 2 2 2 3 6" xfId="702" xr:uid="{00000000-0005-0000-0000-00000D010000}"/>
    <cellStyle name="Normalny 2 2 2 4" xfId="212" xr:uid="{00000000-0005-0000-0000-00000E010000}"/>
    <cellStyle name="Normalny 2 2 2 4 2" xfId="244" xr:uid="{00000000-0005-0000-0000-00000F010000}"/>
    <cellStyle name="Normalny 2 2 2 4 2 2" xfId="305" xr:uid="{00000000-0005-0000-0000-000010010000}"/>
    <cellStyle name="Normalny 2 2 2 4 2 2 2" xfId="425" xr:uid="{00000000-0005-0000-0000-000011010000}"/>
    <cellStyle name="Normalny 2 2 2 4 2 2 2 2" xfId="661" xr:uid="{00000000-0005-0000-0000-000012010000}"/>
    <cellStyle name="Normalny 2 2 2 4 2 2 2 2 2" xfId="1137" xr:uid="{00000000-0005-0000-0000-000013010000}"/>
    <cellStyle name="Normalny 2 2 2 4 2 2 2 3" xfId="899" xr:uid="{00000000-0005-0000-0000-000014010000}"/>
    <cellStyle name="Normalny 2 2 2 4 2 2 3" xfId="543" xr:uid="{00000000-0005-0000-0000-000015010000}"/>
    <cellStyle name="Normalny 2 2 2 4 2 2 3 2" xfId="1017" xr:uid="{00000000-0005-0000-0000-000016010000}"/>
    <cellStyle name="Normalny 2 2 2 4 2 2 4" xfId="779" xr:uid="{00000000-0005-0000-0000-000017010000}"/>
    <cellStyle name="Normalny 2 2 2 4 2 3" xfId="366" xr:uid="{00000000-0005-0000-0000-000018010000}"/>
    <cellStyle name="Normalny 2 2 2 4 2 3 2" xfId="602" xr:uid="{00000000-0005-0000-0000-000019010000}"/>
    <cellStyle name="Normalny 2 2 2 4 2 3 2 2" xfId="1078" xr:uid="{00000000-0005-0000-0000-00001A010000}"/>
    <cellStyle name="Normalny 2 2 2 4 2 3 3" xfId="840" xr:uid="{00000000-0005-0000-0000-00001B010000}"/>
    <cellStyle name="Normalny 2 2 2 4 2 4" xfId="484" xr:uid="{00000000-0005-0000-0000-00001C010000}"/>
    <cellStyle name="Normalny 2 2 2 4 2 4 2" xfId="958" xr:uid="{00000000-0005-0000-0000-00001D010000}"/>
    <cellStyle name="Normalny 2 2 2 4 2 5" xfId="720" xr:uid="{00000000-0005-0000-0000-00001E010000}"/>
    <cellStyle name="Normalny 2 2 2 4 3" xfId="274" xr:uid="{00000000-0005-0000-0000-00001F010000}"/>
    <cellStyle name="Normalny 2 2 2 4 3 2" xfId="396" xr:uid="{00000000-0005-0000-0000-000020010000}"/>
    <cellStyle name="Normalny 2 2 2 4 3 2 2" xfId="632" xr:uid="{00000000-0005-0000-0000-000021010000}"/>
    <cellStyle name="Normalny 2 2 2 4 3 2 2 2" xfId="1108" xr:uid="{00000000-0005-0000-0000-000022010000}"/>
    <cellStyle name="Normalny 2 2 2 4 3 2 3" xfId="870" xr:uid="{00000000-0005-0000-0000-000023010000}"/>
    <cellStyle name="Normalny 2 2 2 4 3 3" xfId="514" xr:uid="{00000000-0005-0000-0000-000024010000}"/>
    <cellStyle name="Normalny 2 2 2 4 3 3 2" xfId="988" xr:uid="{00000000-0005-0000-0000-000025010000}"/>
    <cellStyle name="Normalny 2 2 2 4 3 4" xfId="750" xr:uid="{00000000-0005-0000-0000-000026010000}"/>
    <cellStyle name="Normalny 2 2 2 4 4" xfId="335" xr:uid="{00000000-0005-0000-0000-000027010000}"/>
    <cellStyle name="Normalny 2 2 2 4 4 2" xfId="573" xr:uid="{00000000-0005-0000-0000-000028010000}"/>
    <cellStyle name="Normalny 2 2 2 4 4 2 2" xfId="1047" xr:uid="{00000000-0005-0000-0000-000029010000}"/>
    <cellStyle name="Normalny 2 2 2 4 4 3" xfId="809" xr:uid="{00000000-0005-0000-0000-00002A010000}"/>
    <cellStyle name="Normalny 2 2 2 4 5" xfId="455" xr:uid="{00000000-0005-0000-0000-00002B010000}"/>
    <cellStyle name="Normalny 2 2 2 4 5 2" xfId="929" xr:uid="{00000000-0005-0000-0000-00002C010000}"/>
    <cellStyle name="Normalny 2 2 2 4 6" xfId="691" xr:uid="{00000000-0005-0000-0000-00002D010000}"/>
    <cellStyle name="Normalny 2 2 2 5" xfId="232" xr:uid="{00000000-0005-0000-0000-00002E010000}"/>
    <cellStyle name="Normalny 2 2 2 5 2" xfId="293" xr:uid="{00000000-0005-0000-0000-00002F010000}"/>
    <cellStyle name="Normalny 2 2 2 5 2 2" xfId="414" xr:uid="{00000000-0005-0000-0000-000030010000}"/>
    <cellStyle name="Normalny 2 2 2 5 2 2 2" xfId="650" xr:uid="{00000000-0005-0000-0000-000031010000}"/>
    <cellStyle name="Normalny 2 2 2 5 2 2 2 2" xfId="1126" xr:uid="{00000000-0005-0000-0000-000032010000}"/>
    <cellStyle name="Normalny 2 2 2 5 2 2 3" xfId="888" xr:uid="{00000000-0005-0000-0000-000033010000}"/>
    <cellStyle name="Normalny 2 2 2 5 2 3" xfId="532" xr:uid="{00000000-0005-0000-0000-000034010000}"/>
    <cellStyle name="Normalny 2 2 2 5 2 3 2" xfId="1006" xr:uid="{00000000-0005-0000-0000-000035010000}"/>
    <cellStyle name="Normalny 2 2 2 5 2 4" xfId="768" xr:uid="{00000000-0005-0000-0000-000036010000}"/>
    <cellStyle name="Normalny 2 2 2 5 3" xfId="354" xr:uid="{00000000-0005-0000-0000-000037010000}"/>
    <cellStyle name="Normalny 2 2 2 5 3 2" xfId="591" xr:uid="{00000000-0005-0000-0000-000038010000}"/>
    <cellStyle name="Normalny 2 2 2 5 3 2 2" xfId="1066" xr:uid="{00000000-0005-0000-0000-000039010000}"/>
    <cellStyle name="Normalny 2 2 2 5 3 3" xfId="828" xr:uid="{00000000-0005-0000-0000-00003A010000}"/>
    <cellStyle name="Normalny 2 2 2 5 4" xfId="473" xr:uid="{00000000-0005-0000-0000-00003B010000}"/>
    <cellStyle name="Normalny 2 2 2 5 4 2" xfId="947" xr:uid="{00000000-0005-0000-0000-00003C010000}"/>
    <cellStyle name="Normalny 2 2 2 5 5" xfId="709" xr:uid="{00000000-0005-0000-0000-00003D010000}"/>
    <cellStyle name="Normalny 2 2 2 6" xfId="263" xr:uid="{00000000-0005-0000-0000-00003E010000}"/>
    <cellStyle name="Normalny 2 2 2 6 2" xfId="385" xr:uid="{00000000-0005-0000-0000-00003F010000}"/>
    <cellStyle name="Normalny 2 2 2 6 2 2" xfId="621" xr:uid="{00000000-0005-0000-0000-000040010000}"/>
    <cellStyle name="Normalny 2 2 2 6 2 2 2" xfId="1097" xr:uid="{00000000-0005-0000-0000-000041010000}"/>
    <cellStyle name="Normalny 2 2 2 6 2 3" xfId="859" xr:uid="{00000000-0005-0000-0000-000042010000}"/>
    <cellStyle name="Normalny 2 2 2 6 3" xfId="503" xr:uid="{00000000-0005-0000-0000-000043010000}"/>
    <cellStyle name="Normalny 2 2 2 6 3 2" xfId="977" xr:uid="{00000000-0005-0000-0000-000044010000}"/>
    <cellStyle name="Normalny 2 2 2 6 4" xfId="739" xr:uid="{00000000-0005-0000-0000-000045010000}"/>
    <cellStyle name="Normalny 2 2 2 7" xfId="324" xr:uid="{00000000-0005-0000-0000-000046010000}"/>
    <cellStyle name="Normalny 2 2 2 7 2" xfId="562" xr:uid="{00000000-0005-0000-0000-000047010000}"/>
    <cellStyle name="Normalny 2 2 2 7 2 2" xfId="1036" xr:uid="{00000000-0005-0000-0000-000048010000}"/>
    <cellStyle name="Normalny 2 2 2 7 3" xfId="798" xr:uid="{00000000-0005-0000-0000-000049010000}"/>
    <cellStyle name="Normalny 2 2 2 8" xfId="444" xr:uid="{00000000-0005-0000-0000-00004A010000}"/>
    <cellStyle name="Normalny 2 2 2 8 2" xfId="918" xr:uid="{00000000-0005-0000-0000-00004B010000}"/>
    <cellStyle name="Normalny 2 2 2 9" xfId="680" xr:uid="{00000000-0005-0000-0000-00004C010000}"/>
    <cellStyle name="Normalny 2 2 3" xfId="205" xr:uid="{00000000-0005-0000-0000-00004D010000}"/>
    <cellStyle name="Normalny 2 2 3 2" xfId="216" xr:uid="{00000000-0005-0000-0000-00004E010000}"/>
    <cellStyle name="Normalny 2 2 3 2 2" xfId="248" xr:uid="{00000000-0005-0000-0000-00004F010000}"/>
    <cellStyle name="Normalny 2 2 3 2 2 2" xfId="309" xr:uid="{00000000-0005-0000-0000-000050010000}"/>
    <cellStyle name="Normalny 2 2 3 2 2 2 2" xfId="429" xr:uid="{00000000-0005-0000-0000-000051010000}"/>
    <cellStyle name="Normalny 2 2 3 2 2 2 2 2" xfId="665" xr:uid="{00000000-0005-0000-0000-000052010000}"/>
    <cellStyle name="Normalny 2 2 3 2 2 2 2 2 2" xfId="1141" xr:uid="{00000000-0005-0000-0000-000053010000}"/>
    <cellStyle name="Normalny 2 2 3 2 2 2 2 3" xfId="903" xr:uid="{00000000-0005-0000-0000-000054010000}"/>
    <cellStyle name="Normalny 2 2 3 2 2 2 3" xfId="547" xr:uid="{00000000-0005-0000-0000-000055010000}"/>
    <cellStyle name="Normalny 2 2 3 2 2 2 3 2" xfId="1021" xr:uid="{00000000-0005-0000-0000-000056010000}"/>
    <cellStyle name="Normalny 2 2 3 2 2 2 4" xfId="783" xr:uid="{00000000-0005-0000-0000-000057010000}"/>
    <cellStyle name="Normalny 2 2 3 2 2 3" xfId="370" xr:uid="{00000000-0005-0000-0000-000058010000}"/>
    <cellStyle name="Normalny 2 2 3 2 2 3 2" xfId="606" xr:uid="{00000000-0005-0000-0000-000059010000}"/>
    <cellStyle name="Normalny 2 2 3 2 2 3 2 2" xfId="1082" xr:uid="{00000000-0005-0000-0000-00005A010000}"/>
    <cellStyle name="Normalny 2 2 3 2 2 3 3" xfId="844" xr:uid="{00000000-0005-0000-0000-00005B010000}"/>
    <cellStyle name="Normalny 2 2 3 2 2 4" xfId="488" xr:uid="{00000000-0005-0000-0000-00005C010000}"/>
    <cellStyle name="Normalny 2 2 3 2 2 4 2" xfId="962" xr:uid="{00000000-0005-0000-0000-00005D010000}"/>
    <cellStyle name="Normalny 2 2 3 2 2 5" xfId="724" xr:uid="{00000000-0005-0000-0000-00005E010000}"/>
    <cellStyle name="Normalny 2 2 3 2 3" xfId="278" xr:uid="{00000000-0005-0000-0000-00005F010000}"/>
    <cellStyle name="Normalny 2 2 3 2 3 2" xfId="400" xr:uid="{00000000-0005-0000-0000-000060010000}"/>
    <cellStyle name="Normalny 2 2 3 2 3 2 2" xfId="636" xr:uid="{00000000-0005-0000-0000-000061010000}"/>
    <cellStyle name="Normalny 2 2 3 2 3 2 2 2" xfId="1112" xr:uid="{00000000-0005-0000-0000-000062010000}"/>
    <cellStyle name="Normalny 2 2 3 2 3 2 3" xfId="874" xr:uid="{00000000-0005-0000-0000-000063010000}"/>
    <cellStyle name="Normalny 2 2 3 2 3 3" xfId="518" xr:uid="{00000000-0005-0000-0000-000064010000}"/>
    <cellStyle name="Normalny 2 2 3 2 3 3 2" xfId="992" xr:uid="{00000000-0005-0000-0000-000065010000}"/>
    <cellStyle name="Normalny 2 2 3 2 3 4" xfId="754" xr:uid="{00000000-0005-0000-0000-000066010000}"/>
    <cellStyle name="Normalny 2 2 3 2 4" xfId="339" xr:uid="{00000000-0005-0000-0000-000067010000}"/>
    <cellStyle name="Normalny 2 2 3 2 4 2" xfId="577" xr:uid="{00000000-0005-0000-0000-000068010000}"/>
    <cellStyle name="Normalny 2 2 3 2 4 2 2" xfId="1051" xr:uid="{00000000-0005-0000-0000-000069010000}"/>
    <cellStyle name="Normalny 2 2 3 2 4 3" xfId="813" xr:uid="{00000000-0005-0000-0000-00006A010000}"/>
    <cellStyle name="Normalny 2 2 3 2 5" xfId="459" xr:uid="{00000000-0005-0000-0000-00006B010000}"/>
    <cellStyle name="Normalny 2 2 3 2 5 2" xfId="933" xr:uid="{00000000-0005-0000-0000-00006C010000}"/>
    <cellStyle name="Normalny 2 2 3 2 6" xfId="695" xr:uid="{00000000-0005-0000-0000-00006D010000}"/>
    <cellStyle name="Normalny 2 2 3 3" xfId="237" xr:uid="{00000000-0005-0000-0000-00006E010000}"/>
    <cellStyle name="Normalny 2 2 3 3 2" xfId="298" xr:uid="{00000000-0005-0000-0000-00006F010000}"/>
    <cellStyle name="Normalny 2 2 3 3 2 2" xfId="418" xr:uid="{00000000-0005-0000-0000-000070010000}"/>
    <cellStyle name="Normalny 2 2 3 3 2 2 2" xfId="654" xr:uid="{00000000-0005-0000-0000-000071010000}"/>
    <cellStyle name="Normalny 2 2 3 3 2 2 2 2" xfId="1130" xr:uid="{00000000-0005-0000-0000-000072010000}"/>
    <cellStyle name="Normalny 2 2 3 3 2 2 3" xfId="892" xr:uid="{00000000-0005-0000-0000-000073010000}"/>
    <cellStyle name="Normalny 2 2 3 3 2 3" xfId="536" xr:uid="{00000000-0005-0000-0000-000074010000}"/>
    <cellStyle name="Normalny 2 2 3 3 2 3 2" xfId="1010" xr:uid="{00000000-0005-0000-0000-000075010000}"/>
    <cellStyle name="Normalny 2 2 3 3 2 4" xfId="772" xr:uid="{00000000-0005-0000-0000-000076010000}"/>
    <cellStyle name="Normalny 2 2 3 3 3" xfId="359" xr:uid="{00000000-0005-0000-0000-000077010000}"/>
    <cellStyle name="Normalny 2 2 3 3 3 2" xfId="595" xr:uid="{00000000-0005-0000-0000-000078010000}"/>
    <cellStyle name="Normalny 2 2 3 3 3 2 2" xfId="1071" xr:uid="{00000000-0005-0000-0000-000079010000}"/>
    <cellStyle name="Normalny 2 2 3 3 3 3" xfId="833" xr:uid="{00000000-0005-0000-0000-00007A010000}"/>
    <cellStyle name="Normalny 2 2 3 3 4" xfId="477" xr:uid="{00000000-0005-0000-0000-00007B010000}"/>
    <cellStyle name="Normalny 2 2 3 3 4 2" xfId="951" xr:uid="{00000000-0005-0000-0000-00007C010000}"/>
    <cellStyle name="Normalny 2 2 3 3 5" xfId="713" xr:uid="{00000000-0005-0000-0000-00007D010000}"/>
    <cellStyle name="Normalny 2 2 3 4" xfId="267" xr:uid="{00000000-0005-0000-0000-00007E010000}"/>
    <cellStyle name="Normalny 2 2 3 4 2" xfId="389" xr:uid="{00000000-0005-0000-0000-00007F010000}"/>
    <cellStyle name="Normalny 2 2 3 4 2 2" xfId="625" xr:uid="{00000000-0005-0000-0000-000080010000}"/>
    <cellStyle name="Normalny 2 2 3 4 2 2 2" xfId="1101" xr:uid="{00000000-0005-0000-0000-000081010000}"/>
    <cellStyle name="Normalny 2 2 3 4 2 3" xfId="863" xr:uid="{00000000-0005-0000-0000-000082010000}"/>
    <cellStyle name="Normalny 2 2 3 4 3" xfId="507" xr:uid="{00000000-0005-0000-0000-000083010000}"/>
    <cellStyle name="Normalny 2 2 3 4 3 2" xfId="981" xr:uid="{00000000-0005-0000-0000-000084010000}"/>
    <cellStyle name="Normalny 2 2 3 4 4" xfId="743" xr:uid="{00000000-0005-0000-0000-000085010000}"/>
    <cellStyle name="Normalny 2 2 3 5" xfId="328" xr:uid="{00000000-0005-0000-0000-000086010000}"/>
    <cellStyle name="Normalny 2 2 3 5 2" xfId="566" xr:uid="{00000000-0005-0000-0000-000087010000}"/>
    <cellStyle name="Normalny 2 2 3 5 2 2" xfId="1040" xr:uid="{00000000-0005-0000-0000-000088010000}"/>
    <cellStyle name="Normalny 2 2 3 5 3" xfId="802" xr:uid="{00000000-0005-0000-0000-000089010000}"/>
    <cellStyle name="Normalny 2 2 3 6" xfId="448" xr:uid="{00000000-0005-0000-0000-00008A010000}"/>
    <cellStyle name="Normalny 2 2 3 6 2" xfId="922" xr:uid="{00000000-0005-0000-0000-00008B010000}"/>
    <cellStyle name="Normalny 2 2 3 7" xfId="684" xr:uid="{00000000-0005-0000-0000-00008C010000}"/>
    <cellStyle name="Normalny 2 2 4" xfId="221" xr:uid="{00000000-0005-0000-0000-00008D010000}"/>
    <cellStyle name="Normalny 2 2 4 2" xfId="253" xr:uid="{00000000-0005-0000-0000-00008E010000}"/>
    <cellStyle name="Normalny 2 2 4 2 2" xfId="314" xr:uid="{00000000-0005-0000-0000-00008F010000}"/>
    <cellStyle name="Normalny 2 2 4 2 2 2" xfId="434" xr:uid="{00000000-0005-0000-0000-000090010000}"/>
    <cellStyle name="Normalny 2 2 4 2 2 2 2" xfId="670" xr:uid="{00000000-0005-0000-0000-000091010000}"/>
    <cellStyle name="Normalny 2 2 4 2 2 2 2 2" xfId="1146" xr:uid="{00000000-0005-0000-0000-000092010000}"/>
    <cellStyle name="Normalny 2 2 4 2 2 2 3" xfId="908" xr:uid="{00000000-0005-0000-0000-000093010000}"/>
    <cellStyle name="Normalny 2 2 4 2 2 3" xfId="552" xr:uid="{00000000-0005-0000-0000-000094010000}"/>
    <cellStyle name="Normalny 2 2 4 2 2 3 2" xfId="1026" xr:uid="{00000000-0005-0000-0000-000095010000}"/>
    <cellStyle name="Normalny 2 2 4 2 2 4" xfId="788" xr:uid="{00000000-0005-0000-0000-000096010000}"/>
    <cellStyle name="Normalny 2 2 4 2 3" xfId="375" xr:uid="{00000000-0005-0000-0000-000097010000}"/>
    <cellStyle name="Normalny 2 2 4 2 3 2" xfId="611" xr:uid="{00000000-0005-0000-0000-000098010000}"/>
    <cellStyle name="Normalny 2 2 4 2 3 2 2" xfId="1087" xr:uid="{00000000-0005-0000-0000-000099010000}"/>
    <cellStyle name="Normalny 2 2 4 2 3 3" xfId="849" xr:uid="{00000000-0005-0000-0000-00009A010000}"/>
    <cellStyle name="Normalny 2 2 4 2 4" xfId="493" xr:uid="{00000000-0005-0000-0000-00009B010000}"/>
    <cellStyle name="Normalny 2 2 4 2 4 2" xfId="967" xr:uid="{00000000-0005-0000-0000-00009C010000}"/>
    <cellStyle name="Normalny 2 2 4 2 5" xfId="729" xr:uid="{00000000-0005-0000-0000-00009D010000}"/>
    <cellStyle name="Normalny 2 2 4 3" xfId="283" xr:uid="{00000000-0005-0000-0000-00009E010000}"/>
    <cellStyle name="Normalny 2 2 4 3 2" xfId="405" xr:uid="{00000000-0005-0000-0000-00009F010000}"/>
    <cellStyle name="Normalny 2 2 4 3 2 2" xfId="641" xr:uid="{00000000-0005-0000-0000-0000A0010000}"/>
    <cellStyle name="Normalny 2 2 4 3 2 2 2" xfId="1117" xr:uid="{00000000-0005-0000-0000-0000A1010000}"/>
    <cellStyle name="Normalny 2 2 4 3 2 3" xfId="879" xr:uid="{00000000-0005-0000-0000-0000A2010000}"/>
    <cellStyle name="Normalny 2 2 4 3 3" xfId="523" xr:uid="{00000000-0005-0000-0000-0000A3010000}"/>
    <cellStyle name="Normalny 2 2 4 3 3 2" xfId="997" xr:uid="{00000000-0005-0000-0000-0000A4010000}"/>
    <cellStyle name="Normalny 2 2 4 3 4" xfId="759" xr:uid="{00000000-0005-0000-0000-0000A5010000}"/>
    <cellStyle name="Normalny 2 2 4 4" xfId="344" xr:uid="{00000000-0005-0000-0000-0000A6010000}"/>
    <cellStyle name="Normalny 2 2 4 4 2" xfId="582" xr:uid="{00000000-0005-0000-0000-0000A7010000}"/>
    <cellStyle name="Normalny 2 2 4 4 2 2" xfId="1056" xr:uid="{00000000-0005-0000-0000-0000A8010000}"/>
    <cellStyle name="Normalny 2 2 4 4 3" xfId="818" xr:uid="{00000000-0005-0000-0000-0000A9010000}"/>
    <cellStyle name="Normalny 2 2 4 5" xfId="464" xr:uid="{00000000-0005-0000-0000-0000AA010000}"/>
    <cellStyle name="Normalny 2 2 4 5 2" xfId="938" xr:uid="{00000000-0005-0000-0000-0000AB010000}"/>
    <cellStyle name="Normalny 2 2 4 6" xfId="700" xr:uid="{00000000-0005-0000-0000-0000AC010000}"/>
    <cellStyle name="Normalny 2 2 5" xfId="210" xr:uid="{00000000-0005-0000-0000-0000AD010000}"/>
    <cellStyle name="Normalny 2 2 5 2" xfId="242" xr:uid="{00000000-0005-0000-0000-0000AE010000}"/>
    <cellStyle name="Normalny 2 2 5 2 2" xfId="303" xr:uid="{00000000-0005-0000-0000-0000AF010000}"/>
    <cellStyle name="Normalny 2 2 5 2 2 2" xfId="423" xr:uid="{00000000-0005-0000-0000-0000B0010000}"/>
    <cellStyle name="Normalny 2 2 5 2 2 2 2" xfId="659" xr:uid="{00000000-0005-0000-0000-0000B1010000}"/>
    <cellStyle name="Normalny 2 2 5 2 2 2 2 2" xfId="1135" xr:uid="{00000000-0005-0000-0000-0000B2010000}"/>
    <cellStyle name="Normalny 2 2 5 2 2 2 3" xfId="897" xr:uid="{00000000-0005-0000-0000-0000B3010000}"/>
    <cellStyle name="Normalny 2 2 5 2 2 3" xfId="541" xr:uid="{00000000-0005-0000-0000-0000B4010000}"/>
    <cellStyle name="Normalny 2 2 5 2 2 3 2" xfId="1015" xr:uid="{00000000-0005-0000-0000-0000B5010000}"/>
    <cellStyle name="Normalny 2 2 5 2 2 4" xfId="777" xr:uid="{00000000-0005-0000-0000-0000B6010000}"/>
    <cellStyle name="Normalny 2 2 5 2 3" xfId="364" xr:uid="{00000000-0005-0000-0000-0000B7010000}"/>
    <cellStyle name="Normalny 2 2 5 2 3 2" xfId="600" xr:uid="{00000000-0005-0000-0000-0000B8010000}"/>
    <cellStyle name="Normalny 2 2 5 2 3 2 2" xfId="1076" xr:uid="{00000000-0005-0000-0000-0000B9010000}"/>
    <cellStyle name="Normalny 2 2 5 2 3 3" xfId="838" xr:uid="{00000000-0005-0000-0000-0000BA010000}"/>
    <cellStyle name="Normalny 2 2 5 2 4" xfId="482" xr:uid="{00000000-0005-0000-0000-0000BB010000}"/>
    <cellStyle name="Normalny 2 2 5 2 4 2" xfId="956" xr:uid="{00000000-0005-0000-0000-0000BC010000}"/>
    <cellStyle name="Normalny 2 2 5 2 5" xfId="718" xr:uid="{00000000-0005-0000-0000-0000BD010000}"/>
    <cellStyle name="Normalny 2 2 5 3" xfId="272" xr:uid="{00000000-0005-0000-0000-0000BE010000}"/>
    <cellStyle name="Normalny 2 2 5 3 2" xfId="394" xr:uid="{00000000-0005-0000-0000-0000BF010000}"/>
    <cellStyle name="Normalny 2 2 5 3 2 2" xfId="630" xr:uid="{00000000-0005-0000-0000-0000C0010000}"/>
    <cellStyle name="Normalny 2 2 5 3 2 2 2" xfId="1106" xr:uid="{00000000-0005-0000-0000-0000C1010000}"/>
    <cellStyle name="Normalny 2 2 5 3 2 3" xfId="868" xr:uid="{00000000-0005-0000-0000-0000C2010000}"/>
    <cellStyle name="Normalny 2 2 5 3 3" xfId="512" xr:uid="{00000000-0005-0000-0000-0000C3010000}"/>
    <cellStyle name="Normalny 2 2 5 3 3 2" xfId="986" xr:uid="{00000000-0005-0000-0000-0000C4010000}"/>
    <cellStyle name="Normalny 2 2 5 3 4" xfId="748" xr:uid="{00000000-0005-0000-0000-0000C5010000}"/>
    <cellStyle name="Normalny 2 2 5 4" xfId="333" xr:uid="{00000000-0005-0000-0000-0000C6010000}"/>
    <cellStyle name="Normalny 2 2 5 4 2" xfId="571" xr:uid="{00000000-0005-0000-0000-0000C7010000}"/>
    <cellStyle name="Normalny 2 2 5 4 2 2" xfId="1045" xr:uid="{00000000-0005-0000-0000-0000C8010000}"/>
    <cellStyle name="Normalny 2 2 5 4 3" xfId="807" xr:uid="{00000000-0005-0000-0000-0000C9010000}"/>
    <cellStyle name="Normalny 2 2 5 5" xfId="453" xr:uid="{00000000-0005-0000-0000-0000CA010000}"/>
    <cellStyle name="Normalny 2 2 5 5 2" xfId="927" xr:uid="{00000000-0005-0000-0000-0000CB010000}"/>
    <cellStyle name="Normalny 2 2 5 6" xfId="689" xr:uid="{00000000-0005-0000-0000-0000CC010000}"/>
    <cellStyle name="Normalny 2 2 6" xfId="230" xr:uid="{00000000-0005-0000-0000-0000CD010000}"/>
    <cellStyle name="Normalny 2 2 6 2" xfId="291" xr:uid="{00000000-0005-0000-0000-0000CE010000}"/>
    <cellStyle name="Normalny 2 2 6 2 2" xfId="412" xr:uid="{00000000-0005-0000-0000-0000CF010000}"/>
    <cellStyle name="Normalny 2 2 6 2 2 2" xfId="648" xr:uid="{00000000-0005-0000-0000-0000D0010000}"/>
    <cellStyle name="Normalny 2 2 6 2 2 2 2" xfId="1124" xr:uid="{00000000-0005-0000-0000-0000D1010000}"/>
    <cellStyle name="Normalny 2 2 6 2 2 3" xfId="886" xr:uid="{00000000-0005-0000-0000-0000D2010000}"/>
    <cellStyle name="Normalny 2 2 6 2 3" xfId="530" xr:uid="{00000000-0005-0000-0000-0000D3010000}"/>
    <cellStyle name="Normalny 2 2 6 2 3 2" xfId="1004" xr:uid="{00000000-0005-0000-0000-0000D4010000}"/>
    <cellStyle name="Normalny 2 2 6 2 4" xfId="766" xr:uid="{00000000-0005-0000-0000-0000D5010000}"/>
    <cellStyle name="Normalny 2 2 6 3" xfId="352" xr:uid="{00000000-0005-0000-0000-0000D6010000}"/>
    <cellStyle name="Normalny 2 2 6 3 2" xfId="589" xr:uid="{00000000-0005-0000-0000-0000D7010000}"/>
    <cellStyle name="Normalny 2 2 6 3 2 2" xfId="1064" xr:uid="{00000000-0005-0000-0000-0000D8010000}"/>
    <cellStyle name="Normalny 2 2 6 3 3" xfId="826" xr:uid="{00000000-0005-0000-0000-0000D9010000}"/>
    <cellStyle name="Normalny 2 2 6 4" xfId="471" xr:uid="{00000000-0005-0000-0000-0000DA010000}"/>
    <cellStyle name="Normalny 2 2 6 4 2" xfId="945" xr:uid="{00000000-0005-0000-0000-0000DB010000}"/>
    <cellStyle name="Normalny 2 2 6 5" xfId="707" xr:uid="{00000000-0005-0000-0000-0000DC010000}"/>
    <cellStyle name="Normalny 2 2 7" xfId="261" xr:uid="{00000000-0005-0000-0000-0000DD010000}"/>
    <cellStyle name="Normalny 2 2 7 2" xfId="383" xr:uid="{00000000-0005-0000-0000-0000DE010000}"/>
    <cellStyle name="Normalny 2 2 7 2 2" xfId="619" xr:uid="{00000000-0005-0000-0000-0000DF010000}"/>
    <cellStyle name="Normalny 2 2 7 2 2 2" xfId="1095" xr:uid="{00000000-0005-0000-0000-0000E0010000}"/>
    <cellStyle name="Normalny 2 2 7 2 3" xfId="857" xr:uid="{00000000-0005-0000-0000-0000E1010000}"/>
    <cellStyle name="Normalny 2 2 7 3" xfId="501" xr:uid="{00000000-0005-0000-0000-0000E2010000}"/>
    <cellStyle name="Normalny 2 2 7 3 2" xfId="975" xr:uid="{00000000-0005-0000-0000-0000E3010000}"/>
    <cellStyle name="Normalny 2 2 7 4" xfId="737" xr:uid="{00000000-0005-0000-0000-0000E4010000}"/>
    <cellStyle name="Normalny 2 2 8" xfId="322" xr:uid="{00000000-0005-0000-0000-0000E5010000}"/>
    <cellStyle name="Normalny 2 2 8 2" xfId="560" xr:uid="{00000000-0005-0000-0000-0000E6010000}"/>
    <cellStyle name="Normalny 2 2 8 2 2" xfId="1034" xr:uid="{00000000-0005-0000-0000-0000E7010000}"/>
    <cellStyle name="Normalny 2 2 8 3" xfId="796" xr:uid="{00000000-0005-0000-0000-0000E8010000}"/>
    <cellStyle name="Normalny 2 2 9" xfId="442" xr:uid="{00000000-0005-0000-0000-0000E9010000}"/>
    <cellStyle name="Normalny 2 2 9 2" xfId="916" xr:uid="{00000000-0005-0000-0000-0000EA010000}"/>
    <cellStyle name="Normalny 2 3" xfId="148" xr:uid="{00000000-0005-0000-0000-0000EB010000}"/>
    <cellStyle name="Normalny 2 3 2" xfId="204" xr:uid="{00000000-0005-0000-0000-0000EC010000}"/>
    <cellStyle name="Normalny 2 3 2 2" xfId="215" xr:uid="{00000000-0005-0000-0000-0000ED010000}"/>
    <cellStyle name="Normalny 2 3 2 2 2" xfId="247" xr:uid="{00000000-0005-0000-0000-0000EE010000}"/>
    <cellStyle name="Normalny 2 3 2 2 2 2" xfId="308" xr:uid="{00000000-0005-0000-0000-0000EF010000}"/>
    <cellStyle name="Normalny 2 3 2 2 2 2 2" xfId="428" xr:uid="{00000000-0005-0000-0000-0000F0010000}"/>
    <cellStyle name="Normalny 2 3 2 2 2 2 2 2" xfId="664" xr:uid="{00000000-0005-0000-0000-0000F1010000}"/>
    <cellStyle name="Normalny 2 3 2 2 2 2 2 2 2" xfId="1140" xr:uid="{00000000-0005-0000-0000-0000F2010000}"/>
    <cellStyle name="Normalny 2 3 2 2 2 2 2 3" xfId="902" xr:uid="{00000000-0005-0000-0000-0000F3010000}"/>
    <cellStyle name="Normalny 2 3 2 2 2 2 3" xfId="546" xr:uid="{00000000-0005-0000-0000-0000F4010000}"/>
    <cellStyle name="Normalny 2 3 2 2 2 2 3 2" xfId="1020" xr:uid="{00000000-0005-0000-0000-0000F5010000}"/>
    <cellStyle name="Normalny 2 3 2 2 2 2 4" xfId="782" xr:uid="{00000000-0005-0000-0000-0000F6010000}"/>
    <cellStyle name="Normalny 2 3 2 2 2 3" xfId="369" xr:uid="{00000000-0005-0000-0000-0000F7010000}"/>
    <cellStyle name="Normalny 2 3 2 2 2 3 2" xfId="605" xr:uid="{00000000-0005-0000-0000-0000F8010000}"/>
    <cellStyle name="Normalny 2 3 2 2 2 3 2 2" xfId="1081" xr:uid="{00000000-0005-0000-0000-0000F9010000}"/>
    <cellStyle name="Normalny 2 3 2 2 2 3 3" xfId="843" xr:uid="{00000000-0005-0000-0000-0000FA010000}"/>
    <cellStyle name="Normalny 2 3 2 2 2 4" xfId="487" xr:uid="{00000000-0005-0000-0000-0000FB010000}"/>
    <cellStyle name="Normalny 2 3 2 2 2 4 2" xfId="961" xr:uid="{00000000-0005-0000-0000-0000FC010000}"/>
    <cellStyle name="Normalny 2 3 2 2 2 5" xfId="723" xr:uid="{00000000-0005-0000-0000-0000FD010000}"/>
    <cellStyle name="Normalny 2 3 2 2 3" xfId="277" xr:uid="{00000000-0005-0000-0000-0000FE010000}"/>
    <cellStyle name="Normalny 2 3 2 2 3 2" xfId="399" xr:uid="{00000000-0005-0000-0000-0000FF010000}"/>
    <cellStyle name="Normalny 2 3 2 2 3 2 2" xfId="635" xr:uid="{00000000-0005-0000-0000-000000020000}"/>
    <cellStyle name="Normalny 2 3 2 2 3 2 2 2" xfId="1111" xr:uid="{00000000-0005-0000-0000-000001020000}"/>
    <cellStyle name="Normalny 2 3 2 2 3 2 3" xfId="873" xr:uid="{00000000-0005-0000-0000-000002020000}"/>
    <cellStyle name="Normalny 2 3 2 2 3 3" xfId="517" xr:uid="{00000000-0005-0000-0000-000003020000}"/>
    <cellStyle name="Normalny 2 3 2 2 3 3 2" xfId="991" xr:uid="{00000000-0005-0000-0000-000004020000}"/>
    <cellStyle name="Normalny 2 3 2 2 3 4" xfId="753" xr:uid="{00000000-0005-0000-0000-000005020000}"/>
    <cellStyle name="Normalny 2 3 2 2 4" xfId="338" xr:uid="{00000000-0005-0000-0000-000006020000}"/>
    <cellStyle name="Normalny 2 3 2 2 4 2" xfId="576" xr:uid="{00000000-0005-0000-0000-000007020000}"/>
    <cellStyle name="Normalny 2 3 2 2 4 2 2" xfId="1050" xr:uid="{00000000-0005-0000-0000-000008020000}"/>
    <cellStyle name="Normalny 2 3 2 2 4 3" xfId="812" xr:uid="{00000000-0005-0000-0000-000009020000}"/>
    <cellStyle name="Normalny 2 3 2 2 5" xfId="458" xr:uid="{00000000-0005-0000-0000-00000A020000}"/>
    <cellStyle name="Normalny 2 3 2 2 5 2" xfId="932" xr:uid="{00000000-0005-0000-0000-00000B020000}"/>
    <cellStyle name="Normalny 2 3 2 2 6" xfId="694" xr:uid="{00000000-0005-0000-0000-00000C020000}"/>
    <cellStyle name="Normalny 2 3 2 3" xfId="236" xr:uid="{00000000-0005-0000-0000-00000D020000}"/>
    <cellStyle name="Normalny 2 3 2 3 2" xfId="297" xr:uid="{00000000-0005-0000-0000-00000E020000}"/>
    <cellStyle name="Normalny 2 3 2 3 2 2" xfId="417" xr:uid="{00000000-0005-0000-0000-00000F020000}"/>
    <cellStyle name="Normalny 2 3 2 3 2 2 2" xfId="653" xr:uid="{00000000-0005-0000-0000-000010020000}"/>
    <cellStyle name="Normalny 2 3 2 3 2 2 2 2" xfId="1129" xr:uid="{00000000-0005-0000-0000-000011020000}"/>
    <cellStyle name="Normalny 2 3 2 3 2 2 3" xfId="891" xr:uid="{00000000-0005-0000-0000-000012020000}"/>
    <cellStyle name="Normalny 2 3 2 3 2 3" xfId="535" xr:uid="{00000000-0005-0000-0000-000013020000}"/>
    <cellStyle name="Normalny 2 3 2 3 2 3 2" xfId="1009" xr:uid="{00000000-0005-0000-0000-000014020000}"/>
    <cellStyle name="Normalny 2 3 2 3 2 4" xfId="771" xr:uid="{00000000-0005-0000-0000-000015020000}"/>
    <cellStyle name="Normalny 2 3 2 3 3" xfId="358" xr:uid="{00000000-0005-0000-0000-000016020000}"/>
    <cellStyle name="Normalny 2 3 2 3 3 2" xfId="594" xr:uid="{00000000-0005-0000-0000-000017020000}"/>
    <cellStyle name="Normalny 2 3 2 3 3 2 2" xfId="1070" xr:uid="{00000000-0005-0000-0000-000018020000}"/>
    <cellStyle name="Normalny 2 3 2 3 3 3" xfId="832" xr:uid="{00000000-0005-0000-0000-000019020000}"/>
    <cellStyle name="Normalny 2 3 2 3 4" xfId="476" xr:uid="{00000000-0005-0000-0000-00001A020000}"/>
    <cellStyle name="Normalny 2 3 2 3 4 2" xfId="950" xr:uid="{00000000-0005-0000-0000-00001B020000}"/>
    <cellStyle name="Normalny 2 3 2 3 5" xfId="712" xr:uid="{00000000-0005-0000-0000-00001C020000}"/>
    <cellStyle name="Normalny 2 3 2 4" xfId="266" xr:uid="{00000000-0005-0000-0000-00001D020000}"/>
    <cellStyle name="Normalny 2 3 2 4 2" xfId="388" xr:uid="{00000000-0005-0000-0000-00001E020000}"/>
    <cellStyle name="Normalny 2 3 2 4 2 2" xfId="624" xr:uid="{00000000-0005-0000-0000-00001F020000}"/>
    <cellStyle name="Normalny 2 3 2 4 2 2 2" xfId="1100" xr:uid="{00000000-0005-0000-0000-000020020000}"/>
    <cellStyle name="Normalny 2 3 2 4 2 3" xfId="862" xr:uid="{00000000-0005-0000-0000-000021020000}"/>
    <cellStyle name="Normalny 2 3 2 4 3" xfId="506" xr:uid="{00000000-0005-0000-0000-000022020000}"/>
    <cellStyle name="Normalny 2 3 2 4 3 2" xfId="980" xr:uid="{00000000-0005-0000-0000-000023020000}"/>
    <cellStyle name="Normalny 2 3 2 4 4" xfId="742" xr:uid="{00000000-0005-0000-0000-000024020000}"/>
    <cellStyle name="Normalny 2 3 2 5" xfId="327" xr:uid="{00000000-0005-0000-0000-000025020000}"/>
    <cellStyle name="Normalny 2 3 2 5 2" xfId="565" xr:uid="{00000000-0005-0000-0000-000026020000}"/>
    <cellStyle name="Normalny 2 3 2 5 2 2" xfId="1039" xr:uid="{00000000-0005-0000-0000-000027020000}"/>
    <cellStyle name="Normalny 2 3 2 5 3" xfId="801" xr:uid="{00000000-0005-0000-0000-000028020000}"/>
    <cellStyle name="Normalny 2 3 2 6" xfId="447" xr:uid="{00000000-0005-0000-0000-000029020000}"/>
    <cellStyle name="Normalny 2 3 2 6 2" xfId="921" xr:uid="{00000000-0005-0000-0000-00002A020000}"/>
    <cellStyle name="Normalny 2 3 2 7" xfId="683" xr:uid="{00000000-0005-0000-0000-00002B020000}"/>
    <cellStyle name="Normalny 2 3 3" xfId="220" xr:uid="{00000000-0005-0000-0000-00002C020000}"/>
    <cellStyle name="Normalny 2 3 3 2" xfId="252" xr:uid="{00000000-0005-0000-0000-00002D020000}"/>
    <cellStyle name="Normalny 2 3 3 2 2" xfId="313" xr:uid="{00000000-0005-0000-0000-00002E020000}"/>
    <cellStyle name="Normalny 2 3 3 2 2 2" xfId="433" xr:uid="{00000000-0005-0000-0000-00002F020000}"/>
    <cellStyle name="Normalny 2 3 3 2 2 2 2" xfId="669" xr:uid="{00000000-0005-0000-0000-000030020000}"/>
    <cellStyle name="Normalny 2 3 3 2 2 2 2 2" xfId="1145" xr:uid="{00000000-0005-0000-0000-000031020000}"/>
    <cellStyle name="Normalny 2 3 3 2 2 2 3" xfId="907" xr:uid="{00000000-0005-0000-0000-000032020000}"/>
    <cellStyle name="Normalny 2 3 3 2 2 3" xfId="551" xr:uid="{00000000-0005-0000-0000-000033020000}"/>
    <cellStyle name="Normalny 2 3 3 2 2 3 2" xfId="1025" xr:uid="{00000000-0005-0000-0000-000034020000}"/>
    <cellStyle name="Normalny 2 3 3 2 2 4" xfId="787" xr:uid="{00000000-0005-0000-0000-000035020000}"/>
    <cellStyle name="Normalny 2 3 3 2 3" xfId="374" xr:uid="{00000000-0005-0000-0000-000036020000}"/>
    <cellStyle name="Normalny 2 3 3 2 3 2" xfId="610" xr:uid="{00000000-0005-0000-0000-000037020000}"/>
    <cellStyle name="Normalny 2 3 3 2 3 2 2" xfId="1086" xr:uid="{00000000-0005-0000-0000-000038020000}"/>
    <cellStyle name="Normalny 2 3 3 2 3 3" xfId="848" xr:uid="{00000000-0005-0000-0000-000039020000}"/>
    <cellStyle name="Normalny 2 3 3 2 4" xfId="492" xr:uid="{00000000-0005-0000-0000-00003A020000}"/>
    <cellStyle name="Normalny 2 3 3 2 4 2" xfId="966" xr:uid="{00000000-0005-0000-0000-00003B020000}"/>
    <cellStyle name="Normalny 2 3 3 2 5" xfId="728" xr:uid="{00000000-0005-0000-0000-00003C020000}"/>
    <cellStyle name="Normalny 2 3 3 3" xfId="282" xr:uid="{00000000-0005-0000-0000-00003D020000}"/>
    <cellStyle name="Normalny 2 3 3 3 2" xfId="404" xr:uid="{00000000-0005-0000-0000-00003E020000}"/>
    <cellStyle name="Normalny 2 3 3 3 2 2" xfId="640" xr:uid="{00000000-0005-0000-0000-00003F020000}"/>
    <cellStyle name="Normalny 2 3 3 3 2 2 2" xfId="1116" xr:uid="{00000000-0005-0000-0000-000040020000}"/>
    <cellStyle name="Normalny 2 3 3 3 2 3" xfId="878" xr:uid="{00000000-0005-0000-0000-000041020000}"/>
    <cellStyle name="Normalny 2 3 3 3 3" xfId="522" xr:uid="{00000000-0005-0000-0000-000042020000}"/>
    <cellStyle name="Normalny 2 3 3 3 3 2" xfId="996" xr:uid="{00000000-0005-0000-0000-000043020000}"/>
    <cellStyle name="Normalny 2 3 3 3 4" xfId="758" xr:uid="{00000000-0005-0000-0000-000044020000}"/>
    <cellStyle name="Normalny 2 3 3 4" xfId="343" xr:uid="{00000000-0005-0000-0000-000045020000}"/>
    <cellStyle name="Normalny 2 3 3 4 2" xfId="581" xr:uid="{00000000-0005-0000-0000-000046020000}"/>
    <cellStyle name="Normalny 2 3 3 4 2 2" xfId="1055" xr:uid="{00000000-0005-0000-0000-000047020000}"/>
    <cellStyle name="Normalny 2 3 3 4 3" xfId="817" xr:uid="{00000000-0005-0000-0000-000048020000}"/>
    <cellStyle name="Normalny 2 3 3 5" xfId="463" xr:uid="{00000000-0005-0000-0000-000049020000}"/>
    <cellStyle name="Normalny 2 3 3 5 2" xfId="937" xr:uid="{00000000-0005-0000-0000-00004A020000}"/>
    <cellStyle name="Normalny 2 3 3 6" xfId="699" xr:uid="{00000000-0005-0000-0000-00004B020000}"/>
    <cellStyle name="Normalny 2 3 4" xfId="209" xr:uid="{00000000-0005-0000-0000-00004C020000}"/>
    <cellStyle name="Normalny 2 3 4 2" xfId="241" xr:uid="{00000000-0005-0000-0000-00004D020000}"/>
    <cellStyle name="Normalny 2 3 4 2 2" xfId="302" xr:uid="{00000000-0005-0000-0000-00004E020000}"/>
    <cellStyle name="Normalny 2 3 4 2 2 2" xfId="422" xr:uid="{00000000-0005-0000-0000-00004F020000}"/>
    <cellStyle name="Normalny 2 3 4 2 2 2 2" xfId="658" xr:uid="{00000000-0005-0000-0000-000050020000}"/>
    <cellStyle name="Normalny 2 3 4 2 2 2 2 2" xfId="1134" xr:uid="{00000000-0005-0000-0000-000051020000}"/>
    <cellStyle name="Normalny 2 3 4 2 2 2 3" xfId="896" xr:uid="{00000000-0005-0000-0000-000052020000}"/>
    <cellStyle name="Normalny 2 3 4 2 2 3" xfId="540" xr:uid="{00000000-0005-0000-0000-000053020000}"/>
    <cellStyle name="Normalny 2 3 4 2 2 3 2" xfId="1014" xr:uid="{00000000-0005-0000-0000-000054020000}"/>
    <cellStyle name="Normalny 2 3 4 2 2 4" xfId="776" xr:uid="{00000000-0005-0000-0000-000055020000}"/>
    <cellStyle name="Normalny 2 3 4 2 3" xfId="363" xr:uid="{00000000-0005-0000-0000-000056020000}"/>
    <cellStyle name="Normalny 2 3 4 2 3 2" xfId="599" xr:uid="{00000000-0005-0000-0000-000057020000}"/>
    <cellStyle name="Normalny 2 3 4 2 3 2 2" xfId="1075" xr:uid="{00000000-0005-0000-0000-000058020000}"/>
    <cellStyle name="Normalny 2 3 4 2 3 3" xfId="837" xr:uid="{00000000-0005-0000-0000-000059020000}"/>
    <cellStyle name="Normalny 2 3 4 2 4" xfId="481" xr:uid="{00000000-0005-0000-0000-00005A020000}"/>
    <cellStyle name="Normalny 2 3 4 2 4 2" xfId="955" xr:uid="{00000000-0005-0000-0000-00005B020000}"/>
    <cellStyle name="Normalny 2 3 4 2 5" xfId="717" xr:uid="{00000000-0005-0000-0000-00005C020000}"/>
    <cellStyle name="Normalny 2 3 4 3" xfId="271" xr:uid="{00000000-0005-0000-0000-00005D020000}"/>
    <cellStyle name="Normalny 2 3 4 3 2" xfId="393" xr:uid="{00000000-0005-0000-0000-00005E020000}"/>
    <cellStyle name="Normalny 2 3 4 3 2 2" xfId="629" xr:uid="{00000000-0005-0000-0000-00005F020000}"/>
    <cellStyle name="Normalny 2 3 4 3 2 2 2" xfId="1105" xr:uid="{00000000-0005-0000-0000-000060020000}"/>
    <cellStyle name="Normalny 2 3 4 3 2 3" xfId="867" xr:uid="{00000000-0005-0000-0000-000061020000}"/>
    <cellStyle name="Normalny 2 3 4 3 3" xfId="511" xr:uid="{00000000-0005-0000-0000-000062020000}"/>
    <cellStyle name="Normalny 2 3 4 3 3 2" xfId="985" xr:uid="{00000000-0005-0000-0000-000063020000}"/>
    <cellStyle name="Normalny 2 3 4 3 4" xfId="747" xr:uid="{00000000-0005-0000-0000-000064020000}"/>
    <cellStyle name="Normalny 2 3 4 4" xfId="332" xr:uid="{00000000-0005-0000-0000-000065020000}"/>
    <cellStyle name="Normalny 2 3 4 4 2" xfId="570" xr:uid="{00000000-0005-0000-0000-000066020000}"/>
    <cellStyle name="Normalny 2 3 4 4 2 2" xfId="1044" xr:uid="{00000000-0005-0000-0000-000067020000}"/>
    <cellStyle name="Normalny 2 3 4 4 3" xfId="806" xr:uid="{00000000-0005-0000-0000-000068020000}"/>
    <cellStyle name="Normalny 2 3 4 5" xfId="452" xr:uid="{00000000-0005-0000-0000-000069020000}"/>
    <cellStyle name="Normalny 2 3 4 5 2" xfId="926" xr:uid="{00000000-0005-0000-0000-00006A020000}"/>
    <cellStyle name="Normalny 2 3 4 6" xfId="688" xr:uid="{00000000-0005-0000-0000-00006B020000}"/>
    <cellStyle name="Normalny 2 3 5" xfId="229" xr:uid="{00000000-0005-0000-0000-00006C020000}"/>
    <cellStyle name="Normalny 2 3 5 2" xfId="290" xr:uid="{00000000-0005-0000-0000-00006D020000}"/>
    <cellStyle name="Normalny 2 3 5 2 2" xfId="411" xr:uid="{00000000-0005-0000-0000-00006E020000}"/>
    <cellStyle name="Normalny 2 3 5 2 2 2" xfId="647" xr:uid="{00000000-0005-0000-0000-00006F020000}"/>
    <cellStyle name="Normalny 2 3 5 2 2 2 2" xfId="1123" xr:uid="{00000000-0005-0000-0000-000070020000}"/>
    <cellStyle name="Normalny 2 3 5 2 2 3" xfId="885" xr:uid="{00000000-0005-0000-0000-000071020000}"/>
    <cellStyle name="Normalny 2 3 5 2 3" xfId="529" xr:uid="{00000000-0005-0000-0000-000072020000}"/>
    <cellStyle name="Normalny 2 3 5 2 3 2" xfId="1003" xr:uid="{00000000-0005-0000-0000-000073020000}"/>
    <cellStyle name="Normalny 2 3 5 2 4" xfId="765" xr:uid="{00000000-0005-0000-0000-000074020000}"/>
    <cellStyle name="Normalny 2 3 5 3" xfId="351" xr:uid="{00000000-0005-0000-0000-000075020000}"/>
    <cellStyle name="Normalny 2 3 5 3 2" xfId="588" xr:uid="{00000000-0005-0000-0000-000076020000}"/>
    <cellStyle name="Normalny 2 3 5 3 2 2" xfId="1063" xr:uid="{00000000-0005-0000-0000-000077020000}"/>
    <cellStyle name="Normalny 2 3 5 3 3" xfId="825" xr:uid="{00000000-0005-0000-0000-000078020000}"/>
    <cellStyle name="Normalny 2 3 5 4" xfId="470" xr:uid="{00000000-0005-0000-0000-000079020000}"/>
    <cellStyle name="Normalny 2 3 5 4 2" xfId="944" xr:uid="{00000000-0005-0000-0000-00007A020000}"/>
    <cellStyle name="Normalny 2 3 5 5" xfId="706" xr:uid="{00000000-0005-0000-0000-00007B020000}"/>
    <cellStyle name="Normalny 2 3 6" xfId="260" xr:uid="{00000000-0005-0000-0000-00007C020000}"/>
    <cellStyle name="Normalny 2 3 6 2" xfId="382" xr:uid="{00000000-0005-0000-0000-00007D020000}"/>
    <cellStyle name="Normalny 2 3 6 2 2" xfId="618" xr:uid="{00000000-0005-0000-0000-00007E020000}"/>
    <cellStyle name="Normalny 2 3 6 2 2 2" xfId="1094" xr:uid="{00000000-0005-0000-0000-00007F020000}"/>
    <cellStyle name="Normalny 2 3 6 2 3" xfId="856" xr:uid="{00000000-0005-0000-0000-000080020000}"/>
    <cellStyle name="Normalny 2 3 6 3" xfId="500" xr:uid="{00000000-0005-0000-0000-000081020000}"/>
    <cellStyle name="Normalny 2 3 6 3 2" xfId="974" xr:uid="{00000000-0005-0000-0000-000082020000}"/>
    <cellStyle name="Normalny 2 3 6 4" xfId="736" xr:uid="{00000000-0005-0000-0000-000083020000}"/>
    <cellStyle name="Normalny 2 3 7" xfId="321" xr:uid="{00000000-0005-0000-0000-000084020000}"/>
    <cellStyle name="Normalny 2 3 7 2" xfId="559" xr:uid="{00000000-0005-0000-0000-000085020000}"/>
    <cellStyle name="Normalny 2 3 7 2 2" xfId="1033" xr:uid="{00000000-0005-0000-0000-000086020000}"/>
    <cellStyle name="Normalny 2 3 7 3" xfId="795" xr:uid="{00000000-0005-0000-0000-000087020000}"/>
    <cellStyle name="Normalny 2 3 8" xfId="441" xr:uid="{00000000-0005-0000-0000-000088020000}"/>
    <cellStyle name="Normalny 2 3 8 2" xfId="915" xr:uid="{00000000-0005-0000-0000-000089020000}"/>
    <cellStyle name="Normalny 2 3 9" xfId="677" xr:uid="{00000000-0005-0000-0000-00008A020000}"/>
    <cellStyle name="Normalny 2 4" xfId="152" xr:uid="{00000000-0005-0000-0000-00008B020000}"/>
    <cellStyle name="Normalny 2 4 2" xfId="206" xr:uid="{00000000-0005-0000-0000-00008C020000}"/>
    <cellStyle name="Normalny 2 4 2 2" xfId="217" xr:uid="{00000000-0005-0000-0000-00008D020000}"/>
    <cellStyle name="Normalny 2 4 2 2 2" xfId="249" xr:uid="{00000000-0005-0000-0000-00008E020000}"/>
    <cellStyle name="Normalny 2 4 2 2 2 2" xfId="310" xr:uid="{00000000-0005-0000-0000-00008F020000}"/>
    <cellStyle name="Normalny 2 4 2 2 2 2 2" xfId="430" xr:uid="{00000000-0005-0000-0000-000090020000}"/>
    <cellStyle name="Normalny 2 4 2 2 2 2 2 2" xfId="666" xr:uid="{00000000-0005-0000-0000-000091020000}"/>
    <cellStyle name="Normalny 2 4 2 2 2 2 2 2 2" xfId="1142" xr:uid="{00000000-0005-0000-0000-000092020000}"/>
    <cellStyle name="Normalny 2 4 2 2 2 2 2 3" xfId="904" xr:uid="{00000000-0005-0000-0000-000093020000}"/>
    <cellStyle name="Normalny 2 4 2 2 2 2 3" xfId="548" xr:uid="{00000000-0005-0000-0000-000094020000}"/>
    <cellStyle name="Normalny 2 4 2 2 2 2 3 2" xfId="1022" xr:uid="{00000000-0005-0000-0000-000095020000}"/>
    <cellStyle name="Normalny 2 4 2 2 2 2 4" xfId="784" xr:uid="{00000000-0005-0000-0000-000096020000}"/>
    <cellStyle name="Normalny 2 4 2 2 2 3" xfId="371" xr:uid="{00000000-0005-0000-0000-000097020000}"/>
    <cellStyle name="Normalny 2 4 2 2 2 3 2" xfId="607" xr:uid="{00000000-0005-0000-0000-000098020000}"/>
    <cellStyle name="Normalny 2 4 2 2 2 3 2 2" xfId="1083" xr:uid="{00000000-0005-0000-0000-000099020000}"/>
    <cellStyle name="Normalny 2 4 2 2 2 3 3" xfId="845" xr:uid="{00000000-0005-0000-0000-00009A020000}"/>
    <cellStyle name="Normalny 2 4 2 2 2 4" xfId="489" xr:uid="{00000000-0005-0000-0000-00009B020000}"/>
    <cellStyle name="Normalny 2 4 2 2 2 4 2" xfId="963" xr:uid="{00000000-0005-0000-0000-00009C020000}"/>
    <cellStyle name="Normalny 2 4 2 2 2 5" xfId="725" xr:uid="{00000000-0005-0000-0000-00009D020000}"/>
    <cellStyle name="Normalny 2 4 2 2 3" xfId="279" xr:uid="{00000000-0005-0000-0000-00009E020000}"/>
    <cellStyle name="Normalny 2 4 2 2 3 2" xfId="401" xr:uid="{00000000-0005-0000-0000-00009F020000}"/>
    <cellStyle name="Normalny 2 4 2 2 3 2 2" xfId="637" xr:uid="{00000000-0005-0000-0000-0000A0020000}"/>
    <cellStyle name="Normalny 2 4 2 2 3 2 2 2" xfId="1113" xr:uid="{00000000-0005-0000-0000-0000A1020000}"/>
    <cellStyle name="Normalny 2 4 2 2 3 2 3" xfId="875" xr:uid="{00000000-0005-0000-0000-0000A2020000}"/>
    <cellStyle name="Normalny 2 4 2 2 3 3" xfId="519" xr:uid="{00000000-0005-0000-0000-0000A3020000}"/>
    <cellStyle name="Normalny 2 4 2 2 3 3 2" xfId="993" xr:uid="{00000000-0005-0000-0000-0000A4020000}"/>
    <cellStyle name="Normalny 2 4 2 2 3 4" xfId="755" xr:uid="{00000000-0005-0000-0000-0000A5020000}"/>
    <cellStyle name="Normalny 2 4 2 2 4" xfId="340" xr:uid="{00000000-0005-0000-0000-0000A6020000}"/>
    <cellStyle name="Normalny 2 4 2 2 4 2" xfId="578" xr:uid="{00000000-0005-0000-0000-0000A7020000}"/>
    <cellStyle name="Normalny 2 4 2 2 4 2 2" xfId="1052" xr:uid="{00000000-0005-0000-0000-0000A8020000}"/>
    <cellStyle name="Normalny 2 4 2 2 4 3" xfId="814" xr:uid="{00000000-0005-0000-0000-0000A9020000}"/>
    <cellStyle name="Normalny 2 4 2 2 5" xfId="460" xr:uid="{00000000-0005-0000-0000-0000AA020000}"/>
    <cellStyle name="Normalny 2 4 2 2 5 2" xfId="934" xr:uid="{00000000-0005-0000-0000-0000AB020000}"/>
    <cellStyle name="Normalny 2 4 2 2 6" xfId="696" xr:uid="{00000000-0005-0000-0000-0000AC020000}"/>
    <cellStyle name="Normalny 2 4 2 3" xfId="238" xr:uid="{00000000-0005-0000-0000-0000AD020000}"/>
    <cellStyle name="Normalny 2 4 2 3 2" xfId="299" xr:uid="{00000000-0005-0000-0000-0000AE020000}"/>
    <cellStyle name="Normalny 2 4 2 3 2 2" xfId="419" xr:uid="{00000000-0005-0000-0000-0000AF020000}"/>
    <cellStyle name="Normalny 2 4 2 3 2 2 2" xfId="655" xr:uid="{00000000-0005-0000-0000-0000B0020000}"/>
    <cellStyle name="Normalny 2 4 2 3 2 2 2 2" xfId="1131" xr:uid="{00000000-0005-0000-0000-0000B1020000}"/>
    <cellStyle name="Normalny 2 4 2 3 2 2 3" xfId="893" xr:uid="{00000000-0005-0000-0000-0000B2020000}"/>
    <cellStyle name="Normalny 2 4 2 3 2 3" xfId="537" xr:uid="{00000000-0005-0000-0000-0000B3020000}"/>
    <cellStyle name="Normalny 2 4 2 3 2 3 2" xfId="1011" xr:uid="{00000000-0005-0000-0000-0000B4020000}"/>
    <cellStyle name="Normalny 2 4 2 3 2 4" xfId="773" xr:uid="{00000000-0005-0000-0000-0000B5020000}"/>
    <cellStyle name="Normalny 2 4 2 3 3" xfId="360" xr:uid="{00000000-0005-0000-0000-0000B6020000}"/>
    <cellStyle name="Normalny 2 4 2 3 3 2" xfId="596" xr:uid="{00000000-0005-0000-0000-0000B7020000}"/>
    <cellStyle name="Normalny 2 4 2 3 3 2 2" xfId="1072" xr:uid="{00000000-0005-0000-0000-0000B8020000}"/>
    <cellStyle name="Normalny 2 4 2 3 3 3" xfId="834" xr:uid="{00000000-0005-0000-0000-0000B9020000}"/>
    <cellStyle name="Normalny 2 4 2 3 4" xfId="478" xr:uid="{00000000-0005-0000-0000-0000BA020000}"/>
    <cellStyle name="Normalny 2 4 2 3 4 2" xfId="952" xr:uid="{00000000-0005-0000-0000-0000BB020000}"/>
    <cellStyle name="Normalny 2 4 2 3 5" xfId="714" xr:uid="{00000000-0005-0000-0000-0000BC020000}"/>
    <cellStyle name="Normalny 2 4 2 4" xfId="268" xr:uid="{00000000-0005-0000-0000-0000BD020000}"/>
    <cellStyle name="Normalny 2 4 2 4 2" xfId="390" xr:uid="{00000000-0005-0000-0000-0000BE020000}"/>
    <cellStyle name="Normalny 2 4 2 4 2 2" xfId="626" xr:uid="{00000000-0005-0000-0000-0000BF020000}"/>
    <cellStyle name="Normalny 2 4 2 4 2 2 2" xfId="1102" xr:uid="{00000000-0005-0000-0000-0000C0020000}"/>
    <cellStyle name="Normalny 2 4 2 4 2 3" xfId="864" xr:uid="{00000000-0005-0000-0000-0000C1020000}"/>
    <cellStyle name="Normalny 2 4 2 4 3" xfId="508" xr:uid="{00000000-0005-0000-0000-0000C2020000}"/>
    <cellStyle name="Normalny 2 4 2 4 3 2" xfId="982" xr:uid="{00000000-0005-0000-0000-0000C3020000}"/>
    <cellStyle name="Normalny 2 4 2 4 4" xfId="744" xr:uid="{00000000-0005-0000-0000-0000C4020000}"/>
    <cellStyle name="Normalny 2 4 2 5" xfId="329" xr:uid="{00000000-0005-0000-0000-0000C5020000}"/>
    <cellStyle name="Normalny 2 4 2 5 2" xfId="567" xr:uid="{00000000-0005-0000-0000-0000C6020000}"/>
    <cellStyle name="Normalny 2 4 2 5 2 2" xfId="1041" xr:uid="{00000000-0005-0000-0000-0000C7020000}"/>
    <cellStyle name="Normalny 2 4 2 5 3" xfId="803" xr:uid="{00000000-0005-0000-0000-0000C8020000}"/>
    <cellStyle name="Normalny 2 4 2 6" xfId="449" xr:uid="{00000000-0005-0000-0000-0000C9020000}"/>
    <cellStyle name="Normalny 2 4 2 6 2" xfId="923" xr:uid="{00000000-0005-0000-0000-0000CA020000}"/>
    <cellStyle name="Normalny 2 4 2 7" xfId="685" xr:uid="{00000000-0005-0000-0000-0000CB020000}"/>
    <cellStyle name="Normalny 2 4 3" xfId="222" xr:uid="{00000000-0005-0000-0000-0000CC020000}"/>
    <cellStyle name="Normalny 2 4 3 2" xfId="254" xr:uid="{00000000-0005-0000-0000-0000CD020000}"/>
    <cellStyle name="Normalny 2 4 3 2 2" xfId="315" xr:uid="{00000000-0005-0000-0000-0000CE020000}"/>
    <cellStyle name="Normalny 2 4 3 2 2 2" xfId="435" xr:uid="{00000000-0005-0000-0000-0000CF020000}"/>
    <cellStyle name="Normalny 2 4 3 2 2 2 2" xfId="671" xr:uid="{00000000-0005-0000-0000-0000D0020000}"/>
    <cellStyle name="Normalny 2 4 3 2 2 2 2 2" xfId="1147" xr:uid="{00000000-0005-0000-0000-0000D1020000}"/>
    <cellStyle name="Normalny 2 4 3 2 2 2 3" xfId="909" xr:uid="{00000000-0005-0000-0000-0000D2020000}"/>
    <cellStyle name="Normalny 2 4 3 2 2 3" xfId="553" xr:uid="{00000000-0005-0000-0000-0000D3020000}"/>
    <cellStyle name="Normalny 2 4 3 2 2 3 2" xfId="1027" xr:uid="{00000000-0005-0000-0000-0000D4020000}"/>
    <cellStyle name="Normalny 2 4 3 2 2 4" xfId="789" xr:uid="{00000000-0005-0000-0000-0000D5020000}"/>
    <cellStyle name="Normalny 2 4 3 2 3" xfId="376" xr:uid="{00000000-0005-0000-0000-0000D6020000}"/>
    <cellStyle name="Normalny 2 4 3 2 3 2" xfId="612" xr:uid="{00000000-0005-0000-0000-0000D7020000}"/>
    <cellStyle name="Normalny 2 4 3 2 3 2 2" xfId="1088" xr:uid="{00000000-0005-0000-0000-0000D8020000}"/>
    <cellStyle name="Normalny 2 4 3 2 3 3" xfId="850" xr:uid="{00000000-0005-0000-0000-0000D9020000}"/>
    <cellStyle name="Normalny 2 4 3 2 4" xfId="494" xr:uid="{00000000-0005-0000-0000-0000DA020000}"/>
    <cellStyle name="Normalny 2 4 3 2 4 2" xfId="968" xr:uid="{00000000-0005-0000-0000-0000DB020000}"/>
    <cellStyle name="Normalny 2 4 3 2 5" xfId="730" xr:uid="{00000000-0005-0000-0000-0000DC020000}"/>
    <cellStyle name="Normalny 2 4 3 3" xfId="284" xr:uid="{00000000-0005-0000-0000-0000DD020000}"/>
    <cellStyle name="Normalny 2 4 3 3 2" xfId="406" xr:uid="{00000000-0005-0000-0000-0000DE020000}"/>
    <cellStyle name="Normalny 2 4 3 3 2 2" xfId="642" xr:uid="{00000000-0005-0000-0000-0000DF020000}"/>
    <cellStyle name="Normalny 2 4 3 3 2 2 2" xfId="1118" xr:uid="{00000000-0005-0000-0000-0000E0020000}"/>
    <cellStyle name="Normalny 2 4 3 3 2 3" xfId="880" xr:uid="{00000000-0005-0000-0000-0000E1020000}"/>
    <cellStyle name="Normalny 2 4 3 3 3" xfId="524" xr:uid="{00000000-0005-0000-0000-0000E2020000}"/>
    <cellStyle name="Normalny 2 4 3 3 3 2" xfId="998" xr:uid="{00000000-0005-0000-0000-0000E3020000}"/>
    <cellStyle name="Normalny 2 4 3 3 4" xfId="760" xr:uid="{00000000-0005-0000-0000-0000E4020000}"/>
    <cellStyle name="Normalny 2 4 3 4" xfId="345" xr:uid="{00000000-0005-0000-0000-0000E5020000}"/>
    <cellStyle name="Normalny 2 4 3 4 2" xfId="583" xr:uid="{00000000-0005-0000-0000-0000E6020000}"/>
    <cellStyle name="Normalny 2 4 3 4 2 2" xfId="1057" xr:uid="{00000000-0005-0000-0000-0000E7020000}"/>
    <cellStyle name="Normalny 2 4 3 4 3" xfId="819" xr:uid="{00000000-0005-0000-0000-0000E8020000}"/>
    <cellStyle name="Normalny 2 4 3 5" xfId="465" xr:uid="{00000000-0005-0000-0000-0000E9020000}"/>
    <cellStyle name="Normalny 2 4 3 5 2" xfId="939" xr:uid="{00000000-0005-0000-0000-0000EA020000}"/>
    <cellStyle name="Normalny 2 4 3 6" xfId="701" xr:uid="{00000000-0005-0000-0000-0000EB020000}"/>
    <cellStyle name="Normalny 2 4 4" xfId="211" xr:uid="{00000000-0005-0000-0000-0000EC020000}"/>
    <cellStyle name="Normalny 2 4 4 2" xfId="243" xr:uid="{00000000-0005-0000-0000-0000ED020000}"/>
    <cellStyle name="Normalny 2 4 4 2 2" xfId="304" xr:uid="{00000000-0005-0000-0000-0000EE020000}"/>
    <cellStyle name="Normalny 2 4 4 2 2 2" xfId="424" xr:uid="{00000000-0005-0000-0000-0000EF020000}"/>
    <cellStyle name="Normalny 2 4 4 2 2 2 2" xfId="660" xr:uid="{00000000-0005-0000-0000-0000F0020000}"/>
    <cellStyle name="Normalny 2 4 4 2 2 2 2 2" xfId="1136" xr:uid="{00000000-0005-0000-0000-0000F1020000}"/>
    <cellStyle name="Normalny 2 4 4 2 2 2 3" xfId="898" xr:uid="{00000000-0005-0000-0000-0000F2020000}"/>
    <cellStyle name="Normalny 2 4 4 2 2 3" xfId="542" xr:uid="{00000000-0005-0000-0000-0000F3020000}"/>
    <cellStyle name="Normalny 2 4 4 2 2 3 2" xfId="1016" xr:uid="{00000000-0005-0000-0000-0000F4020000}"/>
    <cellStyle name="Normalny 2 4 4 2 2 4" xfId="778" xr:uid="{00000000-0005-0000-0000-0000F5020000}"/>
    <cellStyle name="Normalny 2 4 4 2 3" xfId="365" xr:uid="{00000000-0005-0000-0000-0000F6020000}"/>
    <cellStyle name="Normalny 2 4 4 2 3 2" xfId="601" xr:uid="{00000000-0005-0000-0000-0000F7020000}"/>
    <cellStyle name="Normalny 2 4 4 2 3 2 2" xfId="1077" xr:uid="{00000000-0005-0000-0000-0000F8020000}"/>
    <cellStyle name="Normalny 2 4 4 2 3 3" xfId="839" xr:uid="{00000000-0005-0000-0000-0000F9020000}"/>
    <cellStyle name="Normalny 2 4 4 2 4" xfId="483" xr:uid="{00000000-0005-0000-0000-0000FA020000}"/>
    <cellStyle name="Normalny 2 4 4 2 4 2" xfId="957" xr:uid="{00000000-0005-0000-0000-0000FB020000}"/>
    <cellStyle name="Normalny 2 4 4 2 5" xfId="719" xr:uid="{00000000-0005-0000-0000-0000FC020000}"/>
    <cellStyle name="Normalny 2 4 4 3" xfId="273" xr:uid="{00000000-0005-0000-0000-0000FD020000}"/>
    <cellStyle name="Normalny 2 4 4 3 2" xfId="395" xr:uid="{00000000-0005-0000-0000-0000FE020000}"/>
    <cellStyle name="Normalny 2 4 4 3 2 2" xfId="631" xr:uid="{00000000-0005-0000-0000-0000FF020000}"/>
    <cellStyle name="Normalny 2 4 4 3 2 2 2" xfId="1107" xr:uid="{00000000-0005-0000-0000-000000030000}"/>
    <cellStyle name="Normalny 2 4 4 3 2 3" xfId="869" xr:uid="{00000000-0005-0000-0000-000001030000}"/>
    <cellStyle name="Normalny 2 4 4 3 3" xfId="513" xr:uid="{00000000-0005-0000-0000-000002030000}"/>
    <cellStyle name="Normalny 2 4 4 3 3 2" xfId="987" xr:uid="{00000000-0005-0000-0000-000003030000}"/>
    <cellStyle name="Normalny 2 4 4 3 4" xfId="749" xr:uid="{00000000-0005-0000-0000-000004030000}"/>
    <cellStyle name="Normalny 2 4 4 4" xfId="334" xr:uid="{00000000-0005-0000-0000-000005030000}"/>
    <cellStyle name="Normalny 2 4 4 4 2" xfId="572" xr:uid="{00000000-0005-0000-0000-000006030000}"/>
    <cellStyle name="Normalny 2 4 4 4 2 2" xfId="1046" xr:uid="{00000000-0005-0000-0000-000007030000}"/>
    <cellStyle name="Normalny 2 4 4 4 3" xfId="808" xr:uid="{00000000-0005-0000-0000-000008030000}"/>
    <cellStyle name="Normalny 2 4 4 5" xfId="454" xr:uid="{00000000-0005-0000-0000-000009030000}"/>
    <cellStyle name="Normalny 2 4 4 5 2" xfId="928" xr:uid="{00000000-0005-0000-0000-00000A030000}"/>
    <cellStyle name="Normalny 2 4 4 6" xfId="690" xr:uid="{00000000-0005-0000-0000-00000B030000}"/>
    <cellStyle name="Normalny 2 4 5" xfId="231" xr:uid="{00000000-0005-0000-0000-00000C030000}"/>
    <cellStyle name="Normalny 2 4 5 2" xfId="292" xr:uid="{00000000-0005-0000-0000-00000D030000}"/>
    <cellStyle name="Normalny 2 4 5 2 2" xfId="413" xr:uid="{00000000-0005-0000-0000-00000E030000}"/>
    <cellStyle name="Normalny 2 4 5 2 2 2" xfId="649" xr:uid="{00000000-0005-0000-0000-00000F030000}"/>
    <cellStyle name="Normalny 2 4 5 2 2 2 2" xfId="1125" xr:uid="{00000000-0005-0000-0000-000010030000}"/>
    <cellStyle name="Normalny 2 4 5 2 2 3" xfId="887" xr:uid="{00000000-0005-0000-0000-000011030000}"/>
    <cellStyle name="Normalny 2 4 5 2 3" xfId="531" xr:uid="{00000000-0005-0000-0000-000012030000}"/>
    <cellStyle name="Normalny 2 4 5 2 3 2" xfId="1005" xr:uid="{00000000-0005-0000-0000-000013030000}"/>
    <cellStyle name="Normalny 2 4 5 2 4" xfId="767" xr:uid="{00000000-0005-0000-0000-000014030000}"/>
    <cellStyle name="Normalny 2 4 5 3" xfId="353" xr:uid="{00000000-0005-0000-0000-000015030000}"/>
    <cellStyle name="Normalny 2 4 5 3 2" xfId="590" xr:uid="{00000000-0005-0000-0000-000016030000}"/>
    <cellStyle name="Normalny 2 4 5 3 2 2" xfId="1065" xr:uid="{00000000-0005-0000-0000-000017030000}"/>
    <cellStyle name="Normalny 2 4 5 3 3" xfId="827" xr:uid="{00000000-0005-0000-0000-000018030000}"/>
    <cellStyle name="Normalny 2 4 5 4" xfId="472" xr:uid="{00000000-0005-0000-0000-000019030000}"/>
    <cellStyle name="Normalny 2 4 5 4 2" xfId="946" xr:uid="{00000000-0005-0000-0000-00001A030000}"/>
    <cellStyle name="Normalny 2 4 5 5" xfId="708" xr:uid="{00000000-0005-0000-0000-00001B030000}"/>
    <cellStyle name="Normalny 2 4 6" xfId="262" xr:uid="{00000000-0005-0000-0000-00001C030000}"/>
    <cellStyle name="Normalny 2 4 6 2" xfId="384" xr:uid="{00000000-0005-0000-0000-00001D030000}"/>
    <cellStyle name="Normalny 2 4 6 2 2" xfId="620" xr:uid="{00000000-0005-0000-0000-00001E030000}"/>
    <cellStyle name="Normalny 2 4 6 2 2 2" xfId="1096" xr:uid="{00000000-0005-0000-0000-00001F030000}"/>
    <cellStyle name="Normalny 2 4 6 2 3" xfId="858" xr:uid="{00000000-0005-0000-0000-000020030000}"/>
    <cellStyle name="Normalny 2 4 6 3" xfId="502" xr:uid="{00000000-0005-0000-0000-000021030000}"/>
    <cellStyle name="Normalny 2 4 6 3 2" xfId="976" xr:uid="{00000000-0005-0000-0000-000022030000}"/>
    <cellStyle name="Normalny 2 4 6 4" xfId="738" xr:uid="{00000000-0005-0000-0000-000023030000}"/>
    <cellStyle name="Normalny 2 4 7" xfId="323" xr:uid="{00000000-0005-0000-0000-000024030000}"/>
    <cellStyle name="Normalny 2 4 7 2" xfId="561" xr:uid="{00000000-0005-0000-0000-000025030000}"/>
    <cellStyle name="Normalny 2 4 7 2 2" xfId="1035" xr:uid="{00000000-0005-0000-0000-000026030000}"/>
    <cellStyle name="Normalny 2 4 7 3" xfId="797" xr:uid="{00000000-0005-0000-0000-000027030000}"/>
    <cellStyle name="Normalny 2 4 8" xfId="443" xr:uid="{00000000-0005-0000-0000-000028030000}"/>
    <cellStyle name="Normalny 2 4 8 2" xfId="917" xr:uid="{00000000-0005-0000-0000-000029030000}"/>
    <cellStyle name="Normalny 2 4 9" xfId="679" xr:uid="{00000000-0005-0000-0000-00002A030000}"/>
    <cellStyle name="Normalny 2 5" xfId="203" xr:uid="{00000000-0005-0000-0000-00002B030000}"/>
    <cellStyle name="Normalny 2 5 2" xfId="214" xr:uid="{00000000-0005-0000-0000-00002C030000}"/>
    <cellStyle name="Normalny 2 5 2 2" xfId="246" xr:uid="{00000000-0005-0000-0000-00002D030000}"/>
    <cellStyle name="Normalny 2 5 2 2 2" xfId="307" xr:uid="{00000000-0005-0000-0000-00002E030000}"/>
    <cellStyle name="Normalny 2 5 2 2 2 2" xfId="427" xr:uid="{00000000-0005-0000-0000-00002F030000}"/>
    <cellStyle name="Normalny 2 5 2 2 2 2 2" xfId="663" xr:uid="{00000000-0005-0000-0000-000030030000}"/>
    <cellStyle name="Normalny 2 5 2 2 2 2 2 2" xfId="1139" xr:uid="{00000000-0005-0000-0000-000031030000}"/>
    <cellStyle name="Normalny 2 5 2 2 2 2 3" xfId="901" xr:uid="{00000000-0005-0000-0000-000032030000}"/>
    <cellStyle name="Normalny 2 5 2 2 2 3" xfId="545" xr:uid="{00000000-0005-0000-0000-000033030000}"/>
    <cellStyle name="Normalny 2 5 2 2 2 3 2" xfId="1019" xr:uid="{00000000-0005-0000-0000-000034030000}"/>
    <cellStyle name="Normalny 2 5 2 2 2 4" xfId="781" xr:uid="{00000000-0005-0000-0000-000035030000}"/>
    <cellStyle name="Normalny 2 5 2 2 3" xfId="368" xr:uid="{00000000-0005-0000-0000-000036030000}"/>
    <cellStyle name="Normalny 2 5 2 2 3 2" xfId="604" xr:uid="{00000000-0005-0000-0000-000037030000}"/>
    <cellStyle name="Normalny 2 5 2 2 3 2 2" xfId="1080" xr:uid="{00000000-0005-0000-0000-000038030000}"/>
    <cellStyle name="Normalny 2 5 2 2 3 3" xfId="842" xr:uid="{00000000-0005-0000-0000-000039030000}"/>
    <cellStyle name="Normalny 2 5 2 2 4" xfId="486" xr:uid="{00000000-0005-0000-0000-00003A030000}"/>
    <cellStyle name="Normalny 2 5 2 2 4 2" xfId="960" xr:uid="{00000000-0005-0000-0000-00003B030000}"/>
    <cellStyle name="Normalny 2 5 2 2 5" xfId="722" xr:uid="{00000000-0005-0000-0000-00003C030000}"/>
    <cellStyle name="Normalny 2 5 2 3" xfId="276" xr:uid="{00000000-0005-0000-0000-00003D030000}"/>
    <cellStyle name="Normalny 2 5 2 3 2" xfId="398" xr:uid="{00000000-0005-0000-0000-00003E030000}"/>
    <cellStyle name="Normalny 2 5 2 3 2 2" xfId="634" xr:uid="{00000000-0005-0000-0000-00003F030000}"/>
    <cellStyle name="Normalny 2 5 2 3 2 2 2" xfId="1110" xr:uid="{00000000-0005-0000-0000-000040030000}"/>
    <cellStyle name="Normalny 2 5 2 3 2 3" xfId="872" xr:uid="{00000000-0005-0000-0000-000041030000}"/>
    <cellStyle name="Normalny 2 5 2 3 3" xfId="516" xr:uid="{00000000-0005-0000-0000-000042030000}"/>
    <cellStyle name="Normalny 2 5 2 3 3 2" xfId="990" xr:uid="{00000000-0005-0000-0000-000043030000}"/>
    <cellStyle name="Normalny 2 5 2 3 4" xfId="752" xr:uid="{00000000-0005-0000-0000-000044030000}"/>
    <cellStyle name="Normalny 2 5 2 4" xfId="337" xr:uid="{00000000-0005-0000-0000-000045030000}"/>
    <cellStyle name="Normalny 2 5 2 4 2" xfId="575" xr:uid="{00000000-0005-0000-0000-000046030000}"/>
    <cellStyle name="Normalny 2 5 2 4 2 2" xfId="1049" xr:uid="{00000000-0005-0000-0000-000047030000}"/>
    <cellStyle name="Normalny 2 5 2 4 3" xfId="811" xr:uid="{00000000-0005-0000-0000-000048030000}"/>
    <cellStyle name="Normalny 2 5 2 5" xfId="457" xr:uid="{00000000-0005-0000-0000-000049030000}"/>
    <cellStyle name="Normalny 2 5 2 5 2" xfId="931" xr:uid="{00000000-0005-0000-0000-00004A030000}"/>
    <cellStyle name="Normalny 2 5 2 6" xfId="693" xr:uid="{00000000-0005-0000-0000-00004B030000}"/>
    <cellStyle name="Normalny 2 5 3" xfId="235" xr:uid="{00000000-0005-0000-0000-00004C030000}"/>
    <cellStyle name="Normalny 2 5 3 2" xfId="296" xr:uid="{00000000-0005-0000-0000-00004D030000}"/>
    <cellStyle name="Normalny 2 5 3 2 2" xfId="416" xr:uid="{00000000-0005-0000-0000-00004E030000}"/>
    <cellStyle name="Normalny 2 5 3 2 2 2" xfId="652" xr:uid="{00000000-0005-0000-0000-00004F030000}"/>
    <cellStyle name="Normalny 2 5 3 2 2 2 2" xfId="1128" xr:uid="{00000000-0005-0000-0000-000050030000}"/>
    <cellStyle name="Normalny 2 5 3 2 2 3" xfId="890" xr:uid="{00000000-0005-0000-0000-000051030000}"/>
    <cellStyle name="Normalny 2 5 3 2 3" xfId="534" xr:uid="{00000000-0005-0000-0000-000052030000}"/>
    <cellStyle name="Normalny 2 5 3 2 3 2" xfId="1008" xr:uid="{00000000-0005-0000-0000-000053030000}"/>
    <cellStyle name="Normalny 2 5 3 2 4" xfId="770" xr:uid="{00000000-0005-0000-0000-000054030000}"/>
    <cellStyle name="Normalny 2 5 3 3" xfId="357" xr:uid="{00000000-0005-0000-0000-000055030000}"/>
    <cellStyle name="Normalny 2 5 3 3 2" xfId="593" xr:uid="{00000000-0005-0000-0000-000056030000}"/>
    <cellStyle name="Normalny 2 5 3 3 2 2" xfId="1069" xr:uid="{00000000-0005-0000-0000-000057030000}"/>
    <cellStyle name="Normalny 2 5 3 3 3" xfId="831" xr:uid="{00000000-0005-0000-0000-000058030000}"/>
    <cellStyle name="Normalny 2 5 3 4" xfId="475" xr:uid="{00000000-0005-0000-0000-000059030000}"/>
    <cellStyle name="Normalny 2 5 3 4 2" xfId="949" xr:uid="{00000000-0005-0000-0000-00005A030000}"/>
    <cellStyle name="Normalny 2 5 3 5" xfId="711" xr:uid="{00000000-0005-0000-0000-00005B030000}"/>
    <cellStyle name="Normalny 2 5 4" xfId="265" xr:uid="{00000000-0005-0000-0000-00005C030000}"/>
    <cellStyle name="Normalny 2 5 4 2" xfId="387" xr:uid="{00000000-0005-0000-0000-00005D030000}"/>
    <cellStyle name="Normalny 2 5 4 2 2" xfId="623" xr:uid="{00000000-0005-0000-0000-00005E030000}"/>
    <cellStyle name="Normalny 2 5 4 2 2 2" xfId="1099" xr:uid="{00000000-0005-0000-0000-00005F030000}"/>
    <cellStyle name="Normalny 2 5 4 2 3" xfId="861" xr:uid="{00000000-0005-0000-0000-000060030000}"/>
    <cellStyle name="Normalny 2 5 4 3" xfId="505" xr:uid="{00000000-0005-0000-0000-000061030000}"/>
    <cellStyle name="Normalny 2 5 4 3 2" xfId="979" xr:uid="{00000000-0005-0000-0000-000062030000}"/>
    <cellStyle name="Normalny 2 5 4 4" xfId="741" xr:uid="{00000000-0005-0000-0000-000063030000}"/>
    <cellStyle name="Normalny 2 5 5" xfId="326" xr:uid="{00000000-0005-0000-0000-000064030000}"/>
    <cellStyle name="Normalny 2 5 5 2" xfId="564" xr:uid="{00000000-0005-0000-0000-000065030000}"/>
    <cellStyle name="Normalny 2 5 5 2 2" xfId="1038" xr:uid="{00000000-0005-0000-0000-000066030000}"/>
    <cellStyle name="Normalny 2 5 5 3" xfId="800" xr:uid="{00000000-0005-0000-0000-000067030000}"/>
    <cellStyle name="Normalny 2 5 6" xfId="446" xr:uid="{00000000-0005-0000-0000-000068030000}"/>
    <cellStyle name="Normalny 2 5 6 2" xfId="920" xr:uid="{00000000-0005-0000-0000-000069030000}"/>
    <cellStyle name="Normalny 2 5 7" xfId="682" xr:uid="{00000000-0005-0000-0000-00006A030000}"/>
    <cellStyle name="Normalny 2 6" xfId="219" xr:uid="{00000000-0005-0000-0000-00006B030000}"/>
    <cellStyle name="Normalny 2 6 2" xfId="251" xr:uid="{00000000-0005-0000-0000-00006C030000}"/>
    <cellStyle name="Normalny 2 6 2 2" xfId="312" xr:uid="{00000000-0005-0000-0000-00006D030000}"/>
    <cellStyle name="Normalny 2 6 2 2 2" xfId="432" xr:uid="{00000000-0005-0000-0000-00006E030000}"/>
    <cellStyle name="Normalny 2 6 2 2 2 2" xfId="668" xr:uid="{00000000-0005-0000-0000-00006F030000}"/>
    <cellStyle name="Normalny 2 6 2 2 2 2 2" xfId="1144" xr:uid="{00000000-0005-0000-0000-000070030000}"/>
    <cellStyle name="Normalny 2 6 2 2 2 3" xfId="906" xr:uid="{00000000-0005-0000-0000-000071030000}"/>
    <cellStyle name="Normalny 2 6 2 2 3" xfId="550" xr:uid="{00000000-0005-0000-0000-000072030000}"/>
    <cellStyle name="Normalny 2 6 2 2 3 2" xfId="1024" xr:uid="{00000000-0005-0000-0000-000073030000}"/>
    <cellStyle name="Normalny 2 6 2 2 4" xfId="786" xr:uid="{00000000-0005-0000-0000-000074030000}"/>
    <cellStyle name="Normalny 2 6 2 3" xfId="373" xr:uid="{00000000-0005-0000-0000-000075030000}"/>
    <cellStyle name="Normalny 2 6 2 3 2" xfId="609" xr:uid="{00000000-0005-0000-0000-000076030000}"/>
    <cellStyle name="Normalny 2 6 2 3 2 2" xfId="1085" xr:uid="{00000000-0005-0000-0000-000077030000}"/>
    <cellStyle name="Normalny 2 6 2 3 3" xfId="847" xr:uid="{00000000-0005-0000-0000-000078030000}"/>
    <cellStyle name="Normalny 2 6 2 4" xfId="491" xr:uid="{00000000-0005-0000-0000-000079030000}"/>
    <cellStyle name="Normalny 2 6 2 4 2" xfId="965" xr:uid="{00000000-0005-0000-0000-00007A030000}"/>
    <cellStyle name="Normalny 2 6 2 5" xfId="727" xr:uid="{00000000-0005-0000-0000-00007B030000}"/>
    <cellStyle name="Normalny 2 6 3" xfId="281" xr:uid="{00000000-0005-0000-0000-00007C030000}"/>
    <cellStyle name="Normalny 2 6 3 2" xfId="403" xr:uid="{00000000-0005-0000-0000-00007D030000}"/>
    <cellStyle name="Normalny 2 6 3 2 2" xfId="639" xr:uid="{00000000-0005-0000-0000-00007E030000}"/>
    <cellStyle name="Normalny 2 6 3 2 2 2" xfId="1115" xr:uid="{00000000-0005-0000-0000-00007F030000}"/>
    <cellStyle name="Normalny 2 6 3 2 3" xfId="877" xr:uid="{00000000-0005-0000-0000-000080030000}"/>
    <cellStyle name="Normalny 2 6 3 3" xfId="521" xr:uid="{00000000-0005-0000-0000-000081030000}"/>
    <cellStyle name="Normalny 2 6 3 3 2" xfId="995" xr:uid="{00000000-0005-0000-0000-000082030000}"/>
    <cellStyle name="Normalny 2 6 3 4" xfId="757" xr:uid="{00000000-0005-0000-0000-000083030000}"/>
    <cellStyle name="Normalny 2 6 4" xfId="342" xr:uid="{00000000-0005-0000-0000-000084030000}"/>
    <cellStyle name="Normalny 2 6 4 2" xfId="580" xr:uid="{00000000-0005-0000-0000-000085030000}"/>
    <cellStyle name="Normalny 2 6 4 2 2" xfId="1054" xr:uid="{00000000-0005-0000-0000-000086030000}"/>
    <cellStyle name="Normalny 2 6 4 3" xfId="816" xr:uid="{00000000-0005-0000-0000-000087030000}"/>
    <cellStyle name="Normalny 2 6 5" xfId="462" xr:uid="{00000000-0005-0000-0000-000088030000}"/>
    <cellStyle name="Normalny 2 6 5 2" xfId="936" xr:uid="{00000000-0005-0000-0000-000089030000}"/>
    <cellStyle name="Normalny 2 6 6" xfId="698" xr:uid="{00000000-0005-0000-0000-00008A030000}"/>
    <cellStyle name="Normalny 2 7" xfId="208" xr:uid="{00000000-0005-0000-0000-00008B030000}"/>
    <cellStyle name="Normalny 2 7 2" xfId="240" xr:uid="{00000000-0005-0000-0000-00008C030000}"/>
    <cellStyle name="Normalny 2 7 2 2" xfId="301" xr:uid="{00000000-0005-0000-0000-00008D030000}"/>
    <cellStyle name="Normalny 2 7 2 2 2" xfId="421" xr:uid="{00000000-0005-0000-0000-00008E030000}"/>
    <cellStyle name="Normalny 2 7 2 2 2 2" xfId="657" xr:uid="{00000000-0005-0000-0000-00008F030000}"/>
    <cellStyle name="Normalny 2 7 2 2 2 2 2" xfId="1133" xr:uid="{00000000-0005-0000-0000-000090030000}"/>
    <cellStyle name="Normalny 2 7 2 2 2 3" xfId="895" xr:uid="{00000000-0005-0000-0000-000091030000}"/>
    <cellStyle name="Normalny 2 7 2 2 3" xfId="539" xr:uid="{00000000-0005-0000-0000-000092030000}"/>
    <cellStyle name="Normalny 2 7 2 2 3 2" xfId="1013" xr:uid="{00000000-0005-0000-0000-000093030000}"/>
    <cellStyle name="Normalny 2 7 2 2 4" xfId="775" xr:uid="{00000000-0005-0000-0000-000094030000}"/>
    <cellStyle name="Normalny 2 7 2 3" xfId="362" xr:uid="{00000000-0005-0000-0000-000095030000}"/>
    <cellStyle name="Normalny 2 7 2 3 2" xfId="598" xr:uid="{00000000-0005-0000-0000-000096030000}"/>
    <cellStyle name="Normalny 2 7 2 3 2 2" xfId="1074" xr:uid="{00000000-0005-0000-0000-000097030000}"/>
    <cellStyle name="Normalny 2 7 2 3 3" xfId="836" xr:uid="{00000000-0005-0000-0000-000098030000}"/>
    <cellStyle name="Normalny 2 7 2 4" xfId="480" xr:uid="{00000000-0005-0000-0000-000099030000}"/>
    <cellStyle name="Normalny 2 7 2 4 2" xfId="954" xr:uid="{00000000-0005-0000-0000-00009A030000}"/>
    <cellStyle name="Normalny 2 7 2 5" xfId="716" xr:uid="{00000000-0005-0000-0000-00009B030000}"/>
    <cellStyle name="Normalny 2 7 3" xfId="270" xr:uid="{00000000-0005-0000-0000-00009C030000}"/>
    <cellStyle name="Normalny 2 7 3 2" xfId="392" xr:uid="{00000000-0005-0000-0000-00009D030000}"/>
    <cellStyle name="Normalny 2 7 3 2 2" xfId="628" xr:uid="{00000000-0005-0000-0000-00009E030000}"/>
    <cellStyle name="Normalny 2 7 3 2 2 2" xfId="1104" xr:uid="{00000000-0005-0000-0000-00009F030000}"/>
    <cellStyle name="Normalny 2 7 3 2 3" xfId="866" xr:uid="{00000000-0005-0000-0000-0000A0030000}"/>
    <cellStyle name="Normalny 2 7 3 3" xfId="510" xr:uid="{00000000-0005-0000-0000-0000A1030000}"/>
    <cellStyle name="Normalny 2 7 3 3 2" xfId="984" xr:uid="{00000000-0005-0000-0000-0000A2030000}"/>
    <cellStyle name="Normalny 2 7 3 4" xfId="746" xr:uid="{00000000-0005-0000-0000-0000A3030000}"/>
    <cellStyle name="Normalny 2 7 4" xfId="331" xr:uid="{00000000-0005-0000-0000-0000A4030000}"/>
    <cellStyle name="Normalny 2 7 4 2" xfId="569" xr:uid="{00000000-0005-0000-0000-0000A5030000}"/>
    <cellStyle name="Normalny 2 7 4 2 2" xfId="1043" xr:uid="{00000000-0005-0000-0000-0000A6030000}"/>
    <cellStyle name="Normalny 2 7 4 3" xfId="805" xr:uid="{00000000-0005-0000-0000-0000A7030000}"/>
    <cellStyle name="Normalny 2 7 5" xfId="451" xr:uid="{00000000-0005-0000-0000-0000A8030000}"/>
    <cellStyle name="Normalny 2 7 5 2" xfId="925" xr:uid="{00000000-0005-0000-0000-0000A9030000}"/>
    <cellStyle name="Normalny 2 7 6" xfId="687" xr:uid="{00000000-0005-0000-0000-0000AA030000}"/>
    <cellStyle name="Normalny 2 8" xfId="145" xr:uid="{00000000-0005-0000-0000-0000AB030000}"/>
    <cellStyle name="Normalny 2 8 2" xfId="228" xr:uid="{00000000-0005-0000-0000-0000AC030000}"/>
    <cellStyle name="Normalny 2 8 2 2" xfId="289" xr:uid="{00000000-0005-0000-0000-0000AD030000}"/>
    <cellStyle name="Normalny 2 8 2 2 2" xfId="410" xr:uid="{00000000-0005-0000-0000-0000AE030000}"/>
    <cellStyle name="Normalny 2 8 2 2 2 2" xfId="646" xr:uid="{00000000-0005-0000-0000-0000AF030000}"/>
    <cellStyle name="Normalny 2 8 2 2 2 2 2" xfId="1122" xr:uid="{00000000-0005-0000-0000-0000B0030000}"/>
    <cellStyle name="Normalny 2 8 2 2 2 3" xfId="884" xr:uid="{00000000-0005-0000-0000-0000B1030000}"/>
    <cellStyle name="Normalny 2 8 2 2 3" xfId="528" xr:uid="{00000000-0005-0000-0000-0000B2030000}"/>
    <cellStyle name="Normalny 2 8 2 2 3 2" xfId="1002" xr:uid="{00000000-0005-0000-0000-0000B3030000}"/>
    <cellStyle name="Normalny 2 8 2 2 4" xfId="764" xr:uid="{00000000-0005-0000-0000-0000B4030000}"/>
    <cellStyle name="Normalny 2 8 2 3" xfId="350" xr:uid="{00000000-0005-0000-0000-0000B5030000}"/>
    <cellStyle name="Normalny 2 8 2 3 2" xfId="587" xr:uid="{00000000-0005-0000-0000-0000B6030000}"/>
    <cellStyle name="Normalny 2 8 2 3 2 2" xfId="1062" xr:uid="{00000000-0005-0000-0000-0000B7030000}"/>
    <cellStyle name="Normalny 2 8 2 3 3" xfId="824" xr:uid="{00000000-0005-0000-0000-0000B8030000}"/>
    <cellStyle name="Normalny 2 8 2 4" xfId="469" xr:uid="{00000000-0005-0000-0000-0000B9030000}"/>
    <cellStyle name="Normalny 2 8 2 4 2" xfId="943" xr:uid="{00000000-0005-0000-0000-0000BA030000}"/>
    <cellStyle name="Normalny 2 8 2 5" xfId="705" xr:uid="{00000000-0005-0000-0000-0000BB030000}"/>
    <cellStyle name="Normalny 2 8 3" xfId="259" xr:uid="{00000000-0005-0000-0000-0000BC030000}"/>
    <cellStyle name="Normalny 2 8 3 2" xfId="381" xr:uid="{00000000-0005-0000-0000-0000BD030000}"/>
    <cellStyle name="Normalny 2 8 3 2 2" xfId="617" xr:uid="{00000000-0005-0000-0000-0000BE030000}"/>
    <cellStyle name="Normalny 2 8 3 2 2 2" xfId="1093" xr:uid="{00000000-0005-0000-0000-0000BF030000}"/>
    <cellStyle name="Normalny 2 8 3 2 3" xfId="855" xr:uid="{00000000-0005-0000-0000-0000C0030000}"/>
    <cellStyle name="Normalny 2 8 3 3" xfId="499" xr:uid="{00000000-0005-0000-0000-0000C1030000}"/>
    <cellStyle name="Normalny 2 8 3 3 2" xfId="973" xr:uid="{00000000-0005-0000-0000-0000C2030000}"/>
    <cellStyle name="Normalny 2 8 3 4" xfId="735" xr:uid="{00000000-0005-0000-0000-0000C3030000}"/>
    <cellStyle name="Normalny 2 8 4" xfId="320" xr:uid="{00000000-0005-0000-0000-0000C4030000}"/>
    <cellStyle name="Normalny 2 8 4 2" xfId="558" xr:uid="{00000000-0005-0000-0000-0000C5030000}"/>
    <cellStyle name="Normalny 2 8 4 2 2" xfId="1032" xr:uid="{00000000-0005-0000-0000-0000C6030000}"/>
    <cellStyle name="Normalny 2 8 4 3" xfId="794" xr:uid="{00000000-0005-0000-0000-0000C7030000}"/>
    <cellStyle name="Normalny 2 8 5" xfId="440" xr:uid="{00000000-0005-0000-0000-0000C8030000}"/>
    <cellStyle name="Normalny 2 8 5 2" xfId="914" xr:uid="{00000000-0005-0000-0000-0000C9030000}"/>
    <cellStyle name="Normalny 2 8 6" xfId="676" xr:uid="{00000000-0005-0000-0000-0000CA030000}"/>
    <cellStyle name="Normalny 2 9" xfId="18" xr:uid="{00000000-0005-0000-0000-0000CB030000}"/>
    <cellStyle name="Normalny 3" xfId="2" xr:uid="{00000000-0005-0000-0000-0000CC030000}"/>
    <cellStyle name="Normalny 3 2" xfId="155" xr:uid="{00000000-0005-0000-0000-0000CD030000}"/>
    <cellStyle name="Normalny 3 3" xfId="224" xr:uid="{00000000-0005-0000-0000-0000CE030000}"/>
    <cellStyle name="Normalny 3 4" xfId="233" xr:uid="{00000000-0005-0000-0000-0000CF030000}"/>
    <cellStyle name="Normalny 3 4 2" xfId="294" xr:uid="{00000000-0005-0000-0000-0000D0030000}"/>
    <cellStyle name="Normalny 3 4 3" xfId="355" xr:uid="{00000000-0005-0000-0000-0000D1030000}"/>
    <cellStyle name="Normalny 3 4 3 2" xfId="1067" xr:uid="{00000000-0005-0000-0000-0000D2030000}"/>
    <cellStyle name="Normalny 3 4 3 3" xfId="829" xr:uid="{00000000-0005-0000-0000-0000D3030000}"/>
    <cellStyle name="Normalny 4" xfId="154" xr:uid="{00000000-0005-0000-0000-0000D4030000}"/>
    <cellStyle name="Normalny 5" xfId="156" xr:uid="{00000000-0005-0000-0000-0000D5030000}"/>
    <cellStyle name="Normalny 5 2" xfId="225" xr:uid="{00000000-0005-0000-0000-0000D6030000}"/>
    <cellStyle name="Normalny 5 2 2" xfId="256" xr:uid="{00000000-0005-0000-0000-0000D7030000}"/>
    <cellStyle name="Normalny 5 2 2 2" xfId="317" xr:uid="{00000000-0005-0000-0000-0000D8030000}"/>
    <cellStyle name="Normalny 5 2 2 2 2" xfId="437" xr:uid="{00000000-0005-0000-0000-0000D9030000}"/>
    <cellStyle name="Normalny 5 2 2 2 2 2" xfId="673" xr:uid="{00000000-0005-0000-0000-0000DA030000}"/>
    <cellStyle name="Normalny 5 2 2 2 2 2 2" xfId="1149" xr:uid="{00000000-0005-0000-0000-0000DB030000}"/>
    <cellStyle name="Normalny 5 2 2 2 2 3" xfId="911" xr:uid="{00000000-0005-0000-0000-0000DC030000}"/>
    <cellStyle name="Normalny 5 2 2 2 3" xfId="555" xr:uid="{00000000-0005-0000-0000-0000DD030000}"/>
    <cellStyle name="Normalny 5 2 2 2 3 2" xfId="1029" xr:uid="{00000000-0005-0000-0000-0000DE030000}"/>
    <cellStyle name="Normalny 5 2 2 2 4" xfId="791" xr:uid="{00000000-0005-0000-0000-0000DF030000}"/>
    <cellStyle name="Normalny 5 2 2 3" xfId="378" xr:uid="{00000000-0005-0000-0000-0000E0030000}"/>
    <cellStyle name="Normalny 5 2 2 3 2" xfId="614" xr:uid="{00000000-0005-0000-0000-0000E1030000}"/>
    <cellStyle name="Normalny 5 2 2 3 2 2" xfId="1090" xr:uid="{00000000-0005-0000-0000-0000E2030000}"/>
    <cellStyle name="Normalny 5 2 2 3 3" xfId="852" xr:uid="{00000000-0005-0000-0000-0000E3030000}"/>
    <cellStyle name="Normalny 5 2 2 4" xfId="496" xr:uid="{00000000-0005-0000-0000-0000E4030000}"/>
    <cellStyle name="Normalny 5 2 2 4 2" xfId="970" xr:uid="{00000000-0005-0000-0000-0000E5030000}"/>
    <cellStyle name="Normalny 5 2 2 5" xfId="732" xr:uid="{00000000-0005-0000-0000-0000E6030000}"/>
    <cellStyle name="Normalny 5 2 3" xfId="286" xr:uid="{00000000-0005-0000-0000-0000E7030000}"/>
    <cellStyle name="Normalny 5 2 3 2" xfId="408" xr:uid="{00000000-0005-0000-0000-0000E8030000}"/>
    <cellStyle name="Normalny 5 2 3 2 2" xfId="644" xr:uid="{00000000-0005-0000-0000-0000E9030000}"/>
    <cellStyle name="Normalny 5 2 3 2 2 2" xfId="1120" xr:uid="{00000000-0005-0000-0000-0000EA030000}"/>
    <cellStyle name="Normalny 5 2 3 2 3" xfId="882" xr:uid="{00000000-0005-0000-0000-0000EB030000}"/>
    <cellStyle name="Normalny 5 2 3 3" xfId="526" xr:uid="{00000000-0005-0000-0000-0000EC030000}"/>
    <cellStyle name="Normalny 5 2 3 3 2" xfId="1000" xr:uid="{00000000-0005-0000-0000-0000ED030000}"/>
    <cellStyle name="Normalny 5 2 3 4" xfId="762" xr:uid="{00000000-0005-0000-0000-0000EE030000}"/>
    <cellStyle name="Normalny 5 2 4" xfId="347" xr:uid="{00000000-0005-0000-0000-0000EF030000}"/>
    <cellStyle name="Normalny 5 2 4 2" xfId="585" xr:uid="{00000000-0005-0000-0000-0000F0030000}"/>
    <cellStyle name="Normalny 5 2 4 2 2" xfId="1059" xr:uid="{00000000-0005-0000-0000-0000F1030000}"/>
    <cellStyle name="Normalny 5 2 4 3" xfId="821" xr:uid="{00000000-0005-0000-0000-0000F2030000}"/>
    <cellStyle name="Normalny 5 2 5" xfId="467" xr:uid="{00000000-0005-0000-0000-0000F3030000}"/>
    <cellStyle name="Normalny 5 2 5 2" xfId="941" xr:uid="{00000000-0005-0000-0000-0000F4030000}"/>
    <cellStyle name="Normalny 5 2 6" xfId="703" xr:uid="{00000000-0005-0000-0000-0000F5030000}"/>
    <cellStyle name="Normalny 5 3" xfId="213" xr:uid="{00000000-0005-0000-0000-0000F6030000}"/>
    <cellStyle name="Normalny 5 3 2" xfId="245" xr:uid="{00000000-0005-0000-0000-0000F7030000}"/>
    <cellStyle name="Normalny 5 3 2 2" xfId="306" xr:uid="{00000000-0005-0000-0000-0000F8030000}"/>
    <cellStyle name="Normalny 5 3 2 2 2" xfId="426" xr:uid="{00000000-0005-0000-0000-0000F9030000}"/>
    <cellStyle name="Normalny 5 3 2 2 2 2" xfId="662" xr:uid="{00000000-0005-0000-0000-0000FA030000}"/>
    <cellStyle name="Normalny 5 3 2 2 2 2 2" xfId="1138" xr:uid="{00000000-0005-0000-0000-0000FB030000}"/>
    <cellStyle name="Normalny 5 3 2 2 2 3" xfId="900" xr:uid="{00000000-0005-0000-0000-0000FC030000}"/>
    <cellStyle name="Normalny 5 3 2 2 3" xfId="544" xr:uid="{00000000-0005-0000-0000-0000FD030000}"/>
    <cellStyle name="Normalny 5 3 2 2 3 2" xfId="1018" xr:uid="{00000000-0005-0000-0000-0000FE030000}"/>
    <cellStyle name="Normalny 5 3 2 2 4" xfId="780" xr:uid="{00000000-0005-0000-0000-0000FF030000}"/>
    <cellStyle name="Normalny 5 3 2 3" xfId="367" xr:uid="{00000000-0005-0000-0000-000000040000}"/>
    <cellStyle name="Normalny 5 3 2 3 2" xfId="603" xr:uid="{00000000-0005-0000-0000-000001040000}"/>
    <cellStyle name="Normalny 5 3 2 3 2 2" xfId="1079" xr:uid="{00000000-0005-0000-0000-000002040000}"/>
    <cellStyle name="Normalny 5 3 2 3 3" xfId="841" xr:uid="{00000000-0005-0000-0000-000003040000}"/>
    <cellStyle name="Normalny 5 3 2 4" xfId="485" xr:uid="{00000000-0005-0000-0000-000004040000}"/>
    <cellStyle name="Normalny 5 3 2 4 2" xfId="959" xr:uid="{00000000-0005-0000-0000-000005040000}"/>
    <cellStyle name="Normalny 5 3 2 5" xfId="721" xr:uid="{00000000-0005-0000-0000-000006040000}"/>
    <cellStyle name="Normalny 5 3 3" xfId="275" xr:uid="{00000000-0005-0000-0000-000007040000}"/>
    <cellStyle name="Normalny 5 3 3 2" xfId="397" xr:uid="{00000000-0005-0000-0000-000008040000}"/>
    <cellStyle name="Normalny 5 3 3 2 2" xfId="633" xr:uid="{00000000-0005-0000-0000-000009040000}"/>
    <cellStyle name="Normalny 5 3 3 2 2 2" xfId="1109" xr:uid="{00000000-0005-0000-0000-00000A040000}"/>
    <cellStyle name="Normalny 5 3 3 2 3" xfId="871" xr:uid="{00000000-0005-0000-0000-00000B040000}"/>
    <cellStyle name="Normalny 5 3 3 3" xfId="515" xr:uid="{00000000-0005-0000-0000-00000C040000}"/>
    <cellStyle name="Normalny 5 3 3 3 2" xfId="989" xr:uid="{00000000-0005-0000-0000-00000D040000}"/>
    <cellStyle name="Normalny 5 3 3 4" xfId="751" xr:uid="{00000000-0005-0000-0000-00000E040000}"/>
    <cellStyle name="Normalny 5 3 4" xfId="336" xr:uid="{00000000-0005-0000-0000-00000F040000}"/>
    <cellStyle name="Normalny 5 3 4 2" xfId="574" xr:uid="{00000000-0005-0000-0000-000010040000}"/>
    <cellStyle name="Normalny 5 3 4 2 2" xfId="1048" xr:uid="{00000000-0005-0000-0000-000011040000}"/>
    <cellStyle name="Normalny 5 3 4 3" xfId="810" xr:uid="{00000000-0005-0000-0000-000012040000}"/>
    <cellStyle name="Normalny 5 3 5" xfId="456" xr:uid="{00000000-0005-0000-0000-000013040000}"/>
    <cellStyle name="Normalny 5 3 5 2" xfId="930" xr:uid="{00000000-0005-0000-0000-000014040000}"/>
    <cellStyle name="Normalny 5 3 6" xfId="692" xr:uid="{00000000-0005-0000-0000-000015040000}"/>
    <cellStyle name="Normalny 5 4" xfId="234" xr:uid="{00000000-0005-0000-0000-000016040000}"/>
    <cellStyle name="Normalny 5 4 2" xfId="295" xr:uid="{00000000-0005-0000-0000-000017040000}"/>
    <cellStyle name="Normalny 5 4 2 2" xfId="415" xr:uid="{00000000-0005-0000-0000-000018040000}"/>
    <cellStyle name="Normalny 5 4 2 2 2" xfId="651" xr:uid="{00000000-0005-0000-0000-000019040000}"/>
    <cellStyle name="Normalny 5 4 2 2 2 2" xfId="1127" xr:uid="{00000000-0005-0000-0000-00001A040000}"/>
    <cellStyle name="Normalny 5 4 2 2 3" xfId="889" xr:uid="{00000000-0005-0000-0000-00001B040000}"/>
    <cellStyle name="Normalny 5 4 2 3" xfId="533" xr:uid="{00000000-0005-0000-0000-00001C040000}"/>
    <cellStyle name="Normalny 5 4 2 3 2" xfId="1007" xr:uid="{00000000-0005-0000-0000-00001D040000}"/>
    <cellStyle name="Normalny 5 4 2 4" xfId="769" xr:uid="{00000000-0005-0000-0000-00001E040000}"/>
    <cellStyle name="Normalny 5 4 3" xfId="356" xr:uid="{00000000-0005-0000-0000-00001F040000}"/>
    <cellStyle name="Normalny 5 4 3 2" xfId="592" xr:uid="{00000000-0005-0000-0000-000020040000}"/>
    <cellStyle name="Normalny 5 4 3 2 2" xfId="1068" xr:uid="{00000000-0005-0000-0000-000021040000}"/>
    <cellStyle name="Normalny 5 4 3 3" xfId="830" xr:uid="{00000000-0005-0000-0000-000022040000}"/>
    <cellStyle name="Normalny 5 4 4" xfId="474" xr:uid="{00000000-0005-0000-0000-000023040000}"/>
    <cellStyle name="Normalny 5 4 4 2" xfId="948" xr:uid="{00000000-0005-0000-0000-000024040000}"/>
    <cellStyle name="Normalny 5 4 5" xfId="710" xr:uid="{00000000-0005-0000-0000-000025040000}"/>
    <cellStyle name="Normalny 5 5" xfId="264" xr:uid="{00000000-0005-0000-0000-000026040000}"/>
    <cellStyle name="Normalny 5 5 2" xfId="386" xr:uid="{00000000-0005-0000-0000-000027040000}"/>
    <cellStyle name="Normalny 5 5 2 2" xfId="622" xr:uid="{00000000-0005-0000-0000-000028040000}"/>
    <cellStyle name="Normalny 5 5 2 2 2" xfId="1098" xr:uid="{00000000-0005-0000-0000-000029040000}"/>
    <cellStyle name="Normalny 5 5 2 3" xfId="860" xr:uid="{00000000-0005-0000-0000-00002A040000}"/>
    <cellStyle name="Normalny 5 5 3" xfId="504" xr:uid="{00000000-0005-0000-0000-00002B040000}"/>
    <cellStyle name="Normalny 5 5 3 2" xfId="978" xr:uid="{00000000-0005-0000-0000-00002C040000}"/>
    <cellStyle name="Normalny 5 5 4" xfId="740" xr:uid="{00000000-0005-0000-0000-00002D040000}"/>
    <cellStyle name="Normalny 5 6" xfId="325" xr:uid="{00000000-0005-0000-0000-00002E040000}"/>
    <cellStyle name="Normalny 5 6 2" xfId="563" xr:uid="{00000000-0005-0000-0000-00002F040000}"/>
    <cellStyle name="Normalny 5 6 2 2" xfId="1037" xr:uid="{00000000-0005-0000-0000-000030040000}"/>
    <cellStyle name="Normalny 5 6 3" xfId="799" xr:uid="{00000000-0005-0000-0000-000031040000}"/>
    <cellStyle name="Normalny 5 7" xfId="445" xr:uid="{00000000-0005-0000-0000-000032040000}"/>
    <cellStyle name="Normalny 5 7 2" xfId="919" xr:uid="{00000000-0005-0000-0000-000033040000}"/>
    <cellStyle name="Normalny 5 8" xfId="681" xr:uid="{00000000-0005-0000-0000-000034040000}"/>
    <cellStyle name="Normalny 6" xfId="20" xr:uid="{00000000-0005-0000-0000-000035040000}"/>
    <cellStyle name="Normalny 7" xfId="17" xr:uid="{00000000-0005-0000-0000-000036040000}"/>
    <cellStyle name="Normalny 7 2" xfId="258" xr:uid="{00000000-0005-0000-0000-000037040000}"/>
    <cellStyle name="Normalny 7 2 2" xfId="380" xr:uid="{00000000-0005-0000-0000-000038040000}"/>
    <cellStyle name="Normalny 7 2 2 2" xfId="616" xr:uid="{00000000-0005-0000-0000-000039040000}"/>
    <cellStyle name="Normalny 7 2 2 2 2" xfId="1092" xr:uid="{00000000-0005-0000-0000-00003A040000}"/>
    <cellStyle name="Normalny 7 2 2 3" xfId="854" xr:uid="{00000000-0005-0000-0000-00003B040000}"/>
    <cellStyle name="Normalny 7 2 3" xfId="498" xr:uid="{00000000-0005-0000-0000-00003C040000}"/>
    <cellStyle name="Normalny 7 2 3 2" xfId="972" xr:uid="{00000000-0005-0000-0000-00003D040000}"/>
    <cellStyle name="Normalny 7 2 4" xfId="734" xr:uid="{00000000-0005-0000-0000-00003E040000}"/>
    <cellStyle name="Normalny 7 3" xfId="319" xr:uid="{00000000-0005-0000-0000-00003F040000}"/>
    <cellStyle name="Normalny 7 3 2" xfId="557" xr:uid="{00000000-0005-0000-0000-000040040000}"/>
    <cellStyle name="Normalny 7 3 2 2" xfId="1031" xr:uid="{00000000-0005-0000-0000-000041040000}"/>
    <cellStyle name="Normalny 7 3 3" xfId="793" xr:uid="{00000000-0005-0000-0000-000042040000}"/>
    <cellStyle name="Normalny 7 4" xfId="439" xr:uid="{00000000-0005-0000-0000-000043040000}"/>
    <cellStyle name="Normalny 7 4 2" xfId="913" xr:uid="{00000000-0005-0000-0000-000044040000}"/>
    <cellStyle name="Normalny 7 5" xfId="675" xr:uid="{00000000-0005-0000-0000-000045040000}"/>
    <cellStyle name="Normalny 8" xfId="226" xr:uid="{00000000-0005-0000-0000-000046040000}"/>
    <cellStyle name="Normalny 8 2" xfId="287" xr:uid="{00000000-0005-0000-0000-000047040000}"/>
    <cellStyle name="Normalny 8 2 2" xfId="409" xr:uid="{00000000-0005-0000-0000-000048040000}"/>
    <cellStyle name="Normalny 8 2 2 2" xfId="645" xr:uid="{00000000-0005-0000-0000-000049040000}"/>
    <cellStyle name="Normalny 8 2 2 2 2" xfId="1121" xr:uid="{00000000-0005-0000-0000-00004A040000}"/>
    <cellStyle name="Normalny 8 2 2 3" xfId="883" xr:uid="{00000000-0005-0000-0000-00004B040000}"/>
    <cellStyle name="Normalny 8 2 3" xfId="527" xr:uid="{00000000-0005-0000-0000-00004C040000}"/>
    <cellStyle name="Normalny 8 2 3 2" xfId="1001" xr:uid="{00000000-0005-0000-0000-00004D040000}"/>
    <cellStyle name="Normalny 8 2 4" xfId="763" xr:uid="{00000000-0005-0000-0000-00004E040000}"/>
    <cellStyle name="Normalny 8 3" xfId="348" xr:uid="{00000000-0005-0000-0000-00004F040000}"/>
    <cellStyle name="Normalny 8 3 2" xfId="586" xr:uid="{00000000-0005-0000-0000-000050040000}"/>
    <cellStyle name="Normalny 8 3 2 2" xfId="1060" xr:uid="{00000000-0005-0000-0000-000051040000}"/>
    <cellStyle name="Normalny 8 3 3" xfId="822" xr:uid="{00000000-0005-0000-0000-000052040000}"/>
    <cellStyle name="Normalny 8 4" xfId="468" xr:uid="{00000000-0005-0000-0000-000053040000}"/>
    <cellStyle name="Normalny 8 4 2" xfId="942" xr:uid="{00000000-0005-0000-0000-000054040000}"/>
    <cellStyle name="Normalny 8 5" xfId="704" xr:uid="{00000000-0005-0000-0000-000055040000}"/>
    <cellStyle name="Notiz" xfId="86" xr:uid="{00000000-0005-0000-0000-000056040000}"/>
    <cellStyle name="Obliczenia 2" xfId="138" xr:uid="{00000000-0005-0000-0000-000057040000}"/>
    <cellStyle name="Obliczenia 3" xfId="194" xr:uid="{00000000-0005-0000-0000-000058040000}"/>
    <cellStyle name="Obliczenia 4" xfId="87" xr:uid="{00000000-0005-0000-0000-000059040000}"/>
    <cellStyle name="Percent [2]" xfId="15" xr:uid="{00000000-0005-0000-0000-00005A040000}"/>
    <cellStyle name="Schlecht" xfId="88" xr:uid="{00000000-0005-0000-0000-00005C040000}"/>
    <cellStyle name="Styl 1" xfId="16" xr:uid="{00000000-0005-0000-0000-00005D040000}"/>
    <cellStyle name="Styl 1 2" xfId="195" xr:uid="{00000000-0005-0000-0000-00005E040000}"/>
    <cellStyle name="Style 1" xfId="196" xr:uid="{00000000-0005-0000-0000-00005F040000}"/>
    <cellStyle name="Suma 2" xfId="139" xr:uid="{00000000-0005-0000-0000-000060040000}"/>
    <cellStyle name="Suma 3" xfId="197" xr:uid="{00000000-0005-0000-0000-000061040000}"/>
    <cellStyle name="Suma 4" xfId="89" xr:uid="{00000000-0005-0000-0000-000062040000}"/>
    <cellStyle name="Tekst objaśnienia 2" xfId="140" xr:uid="{00000000-0005-0000-0000-000063040000}"/>
    <cellStyle name="Tekst objaśnienia 3" xfId="198" xr:uid="{00000000-0005-0000-0000-000064040000}"/>
    <cellStyle name="Tekst objaśnienia 4" xfId="90" xr:uid="{00000000-0005-0000-0000-000065040000}"/>
    <cellStyle name="Tekst ostrzeżenia 2" xfId="141" xr:uid="{00000000-0005-0000-0000-000066040000}"/>
    <cellStyle name="Tekst ostrzeżenia 3" xfId="199" xr:uid="{00000000-0005-0000-0000-000067040000}"/>
    <cellStyle name="Tekst ostrzeżenia 4" xfId="91" xr:uid="{00000000-0005-0000-0000-000068040000}"/>
    <cellStyle name="Tytuł 2" xfId="142" xr:uid="{00000000-0005-0000-0000-000069040000}"/>
    <cellStyle name="Tytuł 3" xfId="200" xr:uid="{00000000-0005-0000-0000-00006A040000}"/>
    <cellStyle name="Tytuł 4" xfId="92" xr:uid="{00000000-0005-0000-0000-00006B040000}"/>
    <cellStyle name="Überschrift" xfId="93" xr:uid="{00000000-0005-0000-0000-00006C040000}"/>
    <cellStyle name="Überschrift 1" xfId="94" xr:uid="{00000000-0005-0000-0000-00006D040000}"/>
    <cellStyle name="Überschrift 2" xfId="95" xr:uid="{00000000-0005-0000-0000-00006E040000}"/>
    <cellStyle name="Überschrift 3" xfId="96" xr:uid="{00000000-0005-0000-0000-00006F040000}"/>
    <cellStyle name="Überschrift 4" xfId="97" xr:uid="{00000000-0005-0000-0000-000070040000}"/>
    <cellStyle name="Uwaga 2" xfId="143" xr:uid="{00000000-0005-0000-0000-000071040000}"/>
    <cellStyle name="Uwaga 2 2" xfId="150" xr:uid="{00000000-0005-0000-0000-000072040000}"/>
    <cellStyle name="Uwaga 2 3" xfId="147" xr:uid="{00000000-0005-0000-0000-000073040000}"/>
    <cellStyle name="Uwaga 3" xfId="201" xr:uid="{00000000-0005-0000-0000-000074040000}"/>
    <cellStyle name="Uwaga 4" xfId="98" xr:uid="{00000000-0005-0000-0000-000075040000}"/>
    <cellStyle name="Verknüpfte Zelle" xfId="99" xr:uid="{00000000-0005-0000-0000-000076040000}"/>
    <cellStyle name="Walutowy 2" xfId="103" xr:uid="{00000000-0005-0000-0000-000077040000}"/>
    <cellStyle name="Walutowy 2 2" xfId="149" xr:uid="{00000000-0005-0000-0000-000078040000}"/>
    <cellStyle name="Walutowy 2 3" xfId="146" xr:uid="{00000000-0005-0000-0000-000079040000}"/>
    <cellStyle name="Warnender Text" xfId="100" xr:uid="{00000000-0005-0000-0000-00007A040000}"/>
    <cellStyle name="Zelle überprüfen" xfId="101" xr:uid="{00000000-0005-0000-0000-00007B040000}"/>
    <cellStyle name="Złe 2" xfId="144" xr:uid="{00000000-0005-0000-0000-00007C040000}"/>
    <cellStyle name="Złe 3" xfId="202" xr:uid="{00000000-0005-0000-0000-00007D040000}"/>
    <cellStyle name="Złe 4" xfId="102" xr:uid="{00000000-0005-0000-0000-00007E04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0CAC-6087-4800-A998-E077148D4A40}">
  <sheetPr>
    <pageSetUpPr fitToPage="1"/>
  </sheetPr>
  <dimension ref="A1:H99"/>
  <sheetViews>
    <sheetView tabSelected="1" view="pageBreakPreview" topLeftCell="A77" zoomScale="130" zoomScaleNormal="85" zoomScaleSheetLayoutView="130" workbookViewId="0">
      <selection activeCell="H92" sqref="H92"/>
    </sheetView>
  </sheetViews>
  <sheetFormatPr defaultColWidth="9.140625" defaultRowHeight="12.75"/>
  <cols>
    <col min="1" max="1" width="5.5703125" style="34" customWidth="1"/>
    <col min="2" max="2" width="14.28515625" style="55" customWidth="1"/>
    <col min="3" max="3" width="64.28515625" style="18" customWidth="1"/>
    <col min="4" max="4" width="8.5703125" style="18" customWidth="1"/>
    <col min="5" max="5" width="12.85546875" style="50" customWidth="1"/>
    <col min="6" max="6" width="12.42578125" style="18" customWidth="1"/>
    <col min="7" max="7" width="14.7109375" style="18" customWidth="1"/>
    <col min="8" max="8" width="29.28515625" style="18" customWidth="1"/>
    <col min="9" max="16384" width="9.140625" style="18"/>
  </cols>
  <sheetData>
    <row r="1" spans="1:8" ht="18.75">
      <c r="A1" s="65" t="s">
        <v>119</v>
      </c>
      <c r="B1" s="65"/>
      <c r="C1" s="65"/>
      <c r="D1" s="65"/>
      <c r="E1" s="65"/>
      <c r="F1" s="65"/>
      <c r="G1" s="65"/>
    </row>
    <row r="2" spans="1:8" ht="13.5" thickBot="1">
      <c r="A2" s="66" t="s">
        <v>116</v>
      </c>
      <c r="B2" s="66"/>
      <c r="C2" s="66"/>
      <c r="D2" s="66"/>
      <c r="E2" s="66"/>
      <c r="F2" s="66"/>
      <c r="G2" s="66"/>
    </row>
    <row r="3" spans="1:8" ht="12" customHeight="1">
      <c r="A3" s="74" t="s">
        <v>0</v>
      </c>
      <c r="B3" s="77" t="s">
        <v>1</v>
      </c>
      <c r="C3" s="80" t="s">
        <v>2</v>
      </c>
      <c r="D3" s="80" t="s">
        <v>3</v>
      </c>
      <c r="E3" s="81"/>
      <c r="F3" s="80" t="s">
        <v>53</v>
      </c>
      <c r="G3" s="67" t="s">
        <v>52</v>
      </c>
    </row>
    <row r="4" spans="1:8" ht="15.75" customHeight="1">
      <c r="A4" s="75"/>
      <c r="B4" s="78"/>
      <c r="C4" s="70"/>
      <c r="D4" s="70" t="s">
        <v>4</v>
      </c>
      <c r="E4" s="72" t="s">
        <v>16</v>
      </c>
      <c r="F4" s="70"/>
      <c r="G4" s="68"/>
    </row>
    <row r="5" spans="1:8" ht="14.45" customHeight="1" thickBot="1">
      <c r="A5" s="76"/>
      <c r="B5" s="79"/>
      <c r="C5" s="71"/>
      <c r="D5" s="71"/>
      <c r="E5" s="73"/>
      <c r="F5" s="71"/>
      <c r="G5" s="69"/>
    </row>
    <row r="6" spans="1:8" s="27" customFormat="1">
      <c r="A6" s="23"/>
      <c r="B6" s="52" t="s">
        <v>5</v>
      </c>
      <c r="C6" s="24" t="s">
        <v>6</v>
      </c>
      <c r="D6" s="25"/>
      <c r="E6" s="42"/>
      <c r="F6" s="19"/>
      <c r="G6" s="26"/>
    </row>
    <row r="7" spans="1:8" s="27" customFormat="1">
      <c r="A7" s="5"/>
      <c r="B7" s="53" t="s">
        <v>7</v>
      </c>
      <c r="C7" s="6" t="s">
        <v>15</v>
      </c>
      <c r="D7" s="7"/>
      <c r="E7" s="43"/>
      <c r="F7" s="15"/>
      <c r="G7" s="17"/>
    </row>
    <row r="8" spans="1:8" s="28" customFormat="1">
      <c r="A8" s="8">
        <v>1</v>
      </c>
      <c r="B8" s="51" t="s">
        <v>7</v>
      </c>
      <c r="C8" s="10" t="s">
        <v>102</v>
      </c>
      <c r="D8" s="9" t="s">
        <v>8</v>
      </c>
      <c r="E8" s="44">
        <v>5.0350000000000001</v>
      </c>
      <c r="F8" s="3"/>
      <c r="G8" s="1"/>
    </row>
    <row r="9" spans="1:8" s="28" customFormat="1">
      <c r="A9" s="5"/>
      <c r="B9" s="53" t="s">
        <v>97</v>
      </c>
      <c r="C9" s="6" t="s">
        <v>66</v>
      </c>
      <c r="D9" s="11"/>
      <c r="E9" s="43"/>
      <c r="F9" s="16"/>
      <c r="G9" s="17"/>
    </row>
    <row r="10" spans="1:8" s="28" customFormat="1">
      <c r="A10" s="8">
        <f>A8+1</f>
        <v>2</v>
      </c>
      <c r="B10" s="51" t="s">
        <v>97</v>
      </c>
      <c r="C10" s="10" t="s">
        <v>65</v>
      </c>
      <c r="D10" s="9" t="s">
        <v>14</v>
      </c>
      <c r="E10" s="45">
        <v>60</v>
      </c>
      <c r="F10" s="4"/>
      <c r="G10" s="1"/>
    </row>
    <row r="11" spans="1:8">
      <c r="A11" s="5"/>
      <c r="B11" s="53" t="s">
        <v>9</v>
      </c>
      <c r="C11" s="6" t="s">
        <v>10</v>
      </c>
      <c r="D11" s="11"/>
      <c r="E11" s="43"/>
      <c r="F11" s="16"/>
      <c r="G11" s="17"/>
    </row>
    <row r="12" spans="1:8" ht="15">
      <c r="A12" s="8">
        <f>A10+1</f>
        <v>3</v>
      </c>
      <c r="B12" s="51" t="s">
        <v>9</v>
      </c>
      <c r="C12" s="10" t="s">
        <v>102</v>
      </c>
      <c r="D12" s="9" t="s">
        <v>67</v>
      </c>
      <c r="E12" s="45">
        <v>8254</v>
      </c>
      <c r="F12" s="3"/>
      <c r="G12" s="1"/>
      <c r="H12" s="41"/>
    </row>
    <row r="13" spans="1:8">
      <c r="A13" s="5"/>
      <c r="B13" s="53" t="s">
        <v>11</v>
      </c>
      <c r="C13" s="6" t="s">
        <v>12</v>
      </c>
      <c r="D13" s="11"/>
      <c r="E13" s="43"/>
      <c r="F13" s="16"/>
      <c r="G13" s="17"/>
    </row>
    <row r="14" spans="1:8" ht="15">
      <c r="A14" s="8">
        <f>A12+1</f>
        <v>4</v>
      </c>
      <c r="B14" s="49" t="s">
        <v>11</v>
      </c>
      <c r="C14" s="14" t="s">
        <v>82</v>
      </c>
      <c r="D14" s="22" t="s">
        <v>63</v>
      </c>
      <c r="E14" s="46">
        <v>30492</v>
      </c>
      <c r="F14" s="3"/>
      <c r="G14" s="1"/>
    </row>
    <row r="15" spans="1:8" ht="15">
      <c r="A15" s="8">
        <f>A14+1</f>
        <v>5</v>
      </c>
      <c r="B15" s="49" t="s">
        <v>11</v>
      </c>
      <c r="C15" s="14" t="s">
        <v>113</v>
      </c>
      <c r="D15" s="22" t="s">
        <v>63</v>
      </c>
      <c r="E15" s="46">
        <v>3438</v>
      </c>
      <c r="F15" s="3"/>
      <c r="G15" s="1"/>
    </row>
    <row r="16" spans="1:8" ht="15">
      <c r="A16" s="8">
        <f t="shared" ref="A16:A22" si="0">A15+1</f>
        <v>6</v>
      </c>
      <c r="B16" s="49" t="s">
        <v>11</v>
      </c>
      <c r="C16" s="14" t="s">
        <v>60</v>
      </c>
      <c r="D16" s="22" t="s">
        <v>63</v>
      </c>
      <c r="E16" s="46">
        <v>16924</v>
      </c>
      <c r="F16" s="3"/>
      <c r="G16" s="1"/>
    </row>
    <row r="17" spans="1:7" ht="15">
      <c r="A17" s="8">
        <f t="shared" si="0"/>
        <v>7</v>
      </c>
      <c r="B17" s="49" t="s">
        <v>11</v>
      </c>
      <c r="C17" s="14" t="s">
        <v>57</v>
      </c>
      <c r="D17" s="22" t="s">
        <v>63</v>
      </c>
      <c r="E17" s="46">
        <v>2546</v>
      </c>
      <c r="F17" s="3"/>
      <c r="G17" s="1"/>
    </row>
    <row r="18" spans="1:7" ht="15">
      <c r="A18" s="8">
        <f t="shared" si="0"/>
        <v>8</v>
      </c>
      <c r="B18" s="49" t="s">
        <v>11</v>
      </c>
      <c r="C18" s="14" t="s">
        <v>83</v>
      </c>
      <c r="D18" s="22" t="s">
        <v>63</v>
      </c>
      <c r="E18" s="46">
        <v>17836</v>
      </c>
      <c r="F18" s="3"/>
      <c r="G18" s="1"/>
    </row>
    <row r="19" spans="1:7">
      <c r="A19" s="8">
        <f t="shared" si="0"/>
        <v>9</v>
      </c>
      <c r="B19" s="49" t="s">
        <v>11</v>
      </c>
      <c r="C19" s="14" t="s">
        <v>84</v>
      </c>
      <c r="D19" s="22" t="s">
        <v>14</v>
      </c>
      <c r="E19" s="46">
        <v>17</v>
      </c>
      <c r="F19" s="3"/>
      <c r="G19" s="1"/>
    </row>
    <row r="20" spans="1:7">
      <c r="A20" s="8">
        <f t="shared" si="0"/>
        <v>10</v>
      </c>
      <c r="B20" s="49" t="s">
        <v>11</v>
      </c>
      <c r="C20" s="14" t="s">
        <v>79</v>
      </c>
      <c r="D20" s="22" t="s">
        <v>14</v>
      </c>
      <c r="E20" s="46">
        <v>15</v>
      </c>
      <c r="F20" s="3"/>
      <c r="G20" s="1"/>
    </row>
    <row r="21" spans="1:7">
      <c r="A21" s="8">
        <f t="shared" si="0"/>
        <v>11</v>
      </c>
      <c r="B21" s="49" t="s">
        <v>11</v>
      </c>
      <c r="C21" s="14" t="s">
        <v>50</v>
      </c>
      <c r="D21" s="22" t="s">
        <v>14</v>
      </c>
      <c r="E21" s="46">
        <v>118</v>
      </c>
      <c r="F21" s="3"/>
      <c r="G21" s="1"/>
    </row>
    <row r="22" spans="1:7">
      <c r="A22" s="8">
        <f t="shared" si="0"/>
        <v>12</v>
      </c>
      <c r="B22" s="49" t="s">
        <v>11</v>
      </c>
      <c r="C22" s="14" t="s">
        <v>90</v>
      </c>
      <c r="D22" s="22" t="s">
        <v>13</v>
      </c>
      <c r="E22" s="46">
        <v>261</v>
      </c>
      <c r="F22" s="3"/>
      <c r="G22" s="1"/>
    </row>
    <row r="23" spans="1:7">
      <c r="A23" s="40"/>
      <c r="B23" s="53" t="s">
        <v>87</v>
      </c>
      <c r="C23" s="6" t="s">
        <v>88</v>
      </c>
      <c r="D23" s="7"/>
      <c r="E23" s="43"/>
      <c r="F23" s="16"/>
      <c r="G23" s="17"/>
    </row>
    <row r="24" spans="1:7" ht="15">
      <c r="A24" s="8">
        <f>A22+1</f>
        <v>13</v>
      </c>
      <c r="B24" s="49" t="s">
        <v>87</v>
      </c>
      <c r="C24" s="14" t="s">
        <v>89</v>
      </c>
      <c r="D24" s="22" t="s">
        <v>63</v>
      </c>
      <c r="E24" s="46">
        <v>80</v>
      </c>
      <c r="F24" s="3"/>
      <c r="G24" s="1"/>
    </row>
    <row r="25" spans="1:7">
      <c r="A25" s="29"/>
      <c r="B25" s="54"/>
      <c r="C25" s="30" t="s">
        <v>17</v>
      </c>
      <c r="D25" s="31"/>
      <c r="E25" s="47"/>
      <c r="F25" s="20"/>
      <c r="G25" s="32"/>
    </row>
    <row r="26" spans="1:7">
      <c r="A26" s="5"/>
      <c r="B26" s="53" t="s">
        <v>86</v>
      </c>
      <c r="C26" s="6" t="s">
        <v>18</v>
      </c>
      <c r="D26" s="7"/>
      <c r="E26" s="43"/>
      <c r="F26" s="16"/>
      <c r="G26" s="17"/>
    </row>
    <row r="27" spans="1:7" ht="15">
      <c r="A27" s="8">
        <f>A24+1</f>
        <v>14</v>
      </c>
      <c r="B27" s="49" t="s">
        <v>86</v>
      </c>
      <c r="C27" s="10" t="s">
        <v>102</v>
      </c>
      <c r="D27" s="9" t="s">
        <v>67</v>
      </c>
      <c r="E27" s="45">
        <v>7985</v>
      </c>
      <c r="F27" s="3"/>
      <c r="G27" s="2"/>
    </row>
    <row r="28" spans="1:7">
      <c r="A28" s="40"/>
      <c r="B28" s="53" t="s">
        <v>19</v>
      </c>
      <c r="C28" s="6" t="s">
        <v>85</v>
      </c>
      <c r="D28" s="7"/>
      <c r="E28" s="43"/>
      <c r="F28" s="16"/>
      <c r="G28" s="17"/>
    </row>
    <row r="29" spans="1:7" ht="15">
      <c r="A29" s="8">
        <f>A27+1</f>
        <v>15</v>
      </c>
      <c r="B29" s="49" t="s">
        <v>19</v>
      </c>
      <c r="C29" s="10" t="s">
        <v>102</v>
      </c>
      <c r="D29" s="9" t="s">
        <v>67</v>
      </c>
      <c r="E29" s="45">
        <v>98</v>
      </c>
      <c r="F29" s="3"/>
      <c r="G29" s="2"/>
    </row>
    <row r="30" spans="1:7">
      <c r="A30" s="29"/>
      <c r="B30" s="54" t="s">
        <v>70</v>
      </c>
      <c r="C30" s="30" t="s">
        <v>76</v>
      </c>
      <c r="D30" s="31"/>
      <c r="E30" s="47"/>
      <c r="F30" s="20"/>
      <c r="G30" s="32"/>
    </row>
    <row r="31" spans="1:7">
      <c r="A31" s="13"/>
      <c r="B31" s="53" t="s">
        <v>70</v>
      </c>
      <c r="C31" s="6" t="s">
        <v>71</v>
      </c>
      <c r="D31" s="7"/>
      <c r="E31" s="43"/>
      <c r="F31" s="16"/>
      <c r="G31" s="17"/>
    </row>
    <row r="32" spans="1:7" ht="25.5">
      <c r="A32" s="8">
        <f>A29+1</f>
        <v>16</v>
      </c>
      <c r="B32" s="49" t="s">
        <v>70</v>
      </c>
      <c r="C32" s="12" t="s">
        <v>92</v>
      </c>
      <c r="D32" s="22" t="s">
        <v>72</v>
      </c>
      <c r="E32" s="45">
        <f>11+16+9+11</f>
        <v>47</v>
      </c>
      <c r="F32" s="3"/>
      <c r="G32" s="1"/>
    </row>
    <row r="33" spans="1:7">
      <c r="A33" s="29"/>
      <c r="B33" s="54"/>
      <c r="C33" s="30" t="s">
        <v>20</v>
      </c>
      <c r="D33" s="31"/>
      <c r="E33" s="47"/>
      <c r="F33" s="20"/>
      <c r="G33" s="32"/>
    </row>
    <row r="34" spans="1:7">
      <c r="A34" s="5"/>
      <c r="B34" s="53" t="s">
        <v>22</v>
      </c>
      <c r="C34" s="6" t="s">
        <v>21</v>
      </c>
      <c r="D34" s="7"/>
      <c r="E34" s="43"/>
      <c r="F34" s="16"/>
      <c r="G34" s="17"/>
    </row>
    <row r="35" spans="1:7" ht="15">
      <c r="A35" s="8">
        <f>A32+1</f>
        <v>17</v>
      </c>
      <c r="B35" s="49" t="s">
        <v>22</v>
      </c>
      <c r="C35" s="10" t="s">
        <v>102</v>
      </c>
      <c r="D35" s="22" t="s">
        <v>63</v>
      </c>
      <c r="E35" s="45">
        <v>30492</v>
      </c>
      <c r="F35" s="3"/>
      <c r="G35" s="1"/>
    </row>
    <row r="36" spans="1:7">
      <c r="A36" s="5"/>
      <c r="B36" s="53" t="s">
        <v>61</v>
      </c>
      <c r="C36" s="6" t="s">
        <v>62</v>
      </c>
      <c r="D36" s="7"/>
      <c r="E36" s="43"/>
      <c r="F36" s="16"/>
      <c r="G36" s="17"/>
    </row>
    <row r="37" spans="1:7" ht="15">
      <c r="A37" s="8">
        <f>A35+1</f>
        <v>18</v>
      </c>
      <c r="B37" s="49" t="s">
        <v>61</v>
      </c>
      <c r="C37" s="10" t="s">
        <v>62</v>
      </c>
      <c r="D37" s="22" t="s">
        <v>63</v>
      </c>
      <c r="E37" s="45">
        <f>3*E35</f>
        <v>91476</v>
      </c>
      <c r="F37" s="4"/>
      <c r="G37" s="1"/>
    </row>
    <row r="38" spans="1:7">
      <c r="A38" s="5"/>
      <c r="B38" s="53" t="s">
        <v>24</v>
      </c>
      <c r="C38" s="6" t="s">
        <v>23</v>
      </c>
      <c r="D38" s="7"/>
      <c r="E38" s="43"/>
      <c r="F38" s="16"/>
      <c r="G38" s="17"/>
    </row>
    <row r="39" spans="1:7" ht="25.5">
      <c r="A39" s="8">
        <f>A37+1</f>
        <v>19</v>
      </c>
      <c r="B39" s="49" t="s">
        <v>24</v>
      </c>
      <c r="C39" s="12" t="s">
        <v>115</v>
      </c>
      <c r="D39" s="22" t="s">
        <v>63</v>
      </c>
      <c r="E39" s="45">
        <v>30492</v>
      </c>
      <c r="F39" s="3"/>
      <c r="G39" s="1"/>
    </row>
    <row r="40" spans="1:7">
      <c r="A40" s="5"/>
      <c r="B40" s="53" t="s">
        <v>44</v>
      </c>
      <c r="C40" s="6" t="s">
        <v>105</v>
      </c>
      <c r="D40" s="7"/>
      <c r="E40" s="43"/>
      <c r="F40" s="16"/>
      <c r="G40" s="17"/>
    </row>
    <row r="41" spans="1:7" ht="25.5">
      <c r="A41" s="8">
        <f>A39+1</f>
        <v>20</v>
      </c>
      <c r="B41" s="49" t="s">
        <v>44</v>
      </c>
      <c r="C41" s="12" t="s">
        <v>106</v>
      </c>
      <c r="D41" s="22" t="s">
        <v>63</v>
      </c>
      <c r="E41" s="45">
        <v>30492</v>
      </c>
      <c r="F41" s="3"/>
      <c r="G41" s="2"/>
    </row>
    <row r="42" spans="1:7" ht="16.5" customHeight="1">
      <c r="A42" s="5"/>
      <c r="B42" s="53" t="s">
        <v>56</v>
      </c>
      <c r="C42" s="6" t="s">
        <v>107</v>
      </c>
      <c r="D42" s="7"/>
      <c r="E42" s="43"/>
      <c r="F42" s="16"/>
      <c r="G42" s="17"/>
    </row>
    <row r="43" spans="1:7" ht="16.5" customHeight="1">
      <c r="A43" s="8">
        <f>A41+1</f>
        <v>21</v>
      </c>
      <c r="B43" s="49" t="s">
        <v>56</v>
      </c>
      <c r="C43" s="12" t="s">
        <v>108</v>
      </c>
      <c r="D43" s="22" t="s">
        <v>63</v>
      </c>
      <c r="E43" s="45">
        <v>30492</v>
      </c>
      <c r="F43" s="3"/>
      <c r="G43" s="1"/>
    </row>
    <row r="44" spans="1:7">
      <c r="A44" s="29"/>
      <c r="B44" s="54"/>
      <c r="C44" s="30" t="s">
        <v>25</v>
      </c>
      <c r="D44" s="31"/>
      <c r="E44" s="47"/>
      <c r="F44" s="20"/>
      <c r="G44" s="32"/>
    </row>
    <row r="45" spans="1:7">
      <c r="A45" s="61"/>
      <c r="B45" s="63"/>
      <c r="C45" s="62"/>
      <c r="D45" s="57"/>
      <c r="E45" s="58"/>
      <c r="F45" s="59"/>
      <c r="G45" s="60"/>
    </row>
    <row r="46" spans="1:7">
      <c r="A46" s="8"/>
      <c r="B46" s="49"/>
      <c r="C46" s="12"/>
      <c r="D46" s="22"/>
      <c r="E46" s="45"/>
      <c r="F46" s="3"/>
      <c r="G46" s="2"/>
    </row>
    <row r="47" spans="1:7">
      <c r="A47" s="5"/>
      <c r="B47" s="53" t="s">
        <v>26</v>
      </c>
      <c r="C47" s="6" t="s">
        <v>69</v>
      </c>
      <c r="D47" s="7"/>
      <c r="E47" s="43"/>
      <c r="F47" s="16"/>
      <c r="G47" s="17"/>
    </row>
    <row r="48" spans="1:7" ht="15">
      <c r="A48" s="8">
        <f>A43+1</f>
        <v>22</v>
      </c>
      <c r="B48" s="49" t="s">
        <v>26</v>
      </c>
      <c r="C48" s="12" t="s">
        <v>103</v>
      </c>
      <c r="D48" s="22" t="s">
        <v>63</v>
      </c>
      <c r="E48" s="45">
        <v>30492</v>
      </c>
      <c r="F48" s="3"/>
      <c r="G48" s="1"/>
    </row>
    <row r="49" spans="1:8">
      <c r="A49" s="5"/>
      <c r="B49" s="53" t="s">
        <v>98</v>
      </c>
      <c r="C49" s="6" t="s">
        <v>68</v>
      </c>
      <c r="D49" s="7"/>
      <c r="E49" s="43"/>
      <c r="F49" s="16"/>
      <c r="G49" s="17"/>
    </row>
    <row r="50" spans="1:8" ht="15">
      <c r="A50" s="8">
        <f>A48+1</f>
        <v>23</v>
      </c>
      <c r="B50" s="49" t="s">
        <v>98</v>
      </c>
      <c r="C50" s="10" t="s">
        <v>104</v>
      </c>
      <c r="D50" s="22" t="s">
        <v>63</v>
      </c>
      <c r="E50" s="45">
        <f>30492+(2*10*5)</f>
        <v>30592</v>
      </c>
      <c r="F50" s="3"/>
      <c r="G50" s="1"/>
      <c r="H50" s="41"/>
    </row>
    <row r="51" spans="1:8">
      <c r="A51" s="13"/>
      <c r="B51" s="53" t="s">
        <v>28</v>
      </c>
      <c r="C51" s="6" t="s">
        <v>27</v>
      </c>
      <c r="D51" s="7"/>
      <c r="E51" s="43"/>
      <c r="F51" s="16"/>
      <c r="G51" s="17"/>
    </row>
    <row r="52" spans="1:8" ht="15">
      <c r="A52" s="8">
        <f>A50+1</f>
        <v>24</v>
      </c>
      <c r="B52" s="49" t="s">
        <v>28</v>
      </c>
      <c r="C52" s="12" t="s">
        <v>114</v>
      </c>
      <c r="D52" s="22" t="s">
        <v>63</v>
      </c>
      <c r="E52" s="45">
        <f>0.2*E15</f>
        <v>687.6</v>
      </c>
      <c r="F52" s="3"/>
      <c r="G52" s="1"/>
    </row>
    <row r="53" spans="1:8">
      <c r="A53" s="5"/>
      <c r="B53" s="53"/>
      <c r="C53" s="6"/>
      <c r="D53" s="7"/>
      <c r="E53" s="43"/>
      <c r="F53" s="16"/>
      <c r="G53" s="17"/>
    </row>
    <row r="54" spans="1:8">
      <c r="A54" s="8"/>
      <c r="B54" s="49"/>
      <c r="C54" s="12"/>
      <c r="D54" s="22"/>
      <c r="E54" s="45"/>
      <c r="F54" s="3"/>
      <c r="G54" s="2"/>
    </row>
    <row r="55" spans="1:8">
      <c r="A55" s="29"/>
      <c r="B55" s="54"/>
      <c r="C55" s="30" t="s">
        <v>29</v>
      </c>
      <c r="D55" s="31"/>
      <c r="E55" s="47"/>
      <c r="F55" s="20"/>
      <c r="G55" s="32"/>
    </row>
    <row r="56" spans="1:8">
      <c r="A56" s="56"/>
      <c r="B56" s="53" t="s">
        <v>99</v>
      </c>
      <c r="C56" s="6" t="s">
        <v>100</v>
      </c>
      <c r="D56" s="7"/>
      <c r="E56" s="43"/>
      <c r="F56" s="16"/>
      <c r="G56" s="17"/>
    </row>
    <row r="57" spans="1:8" ht="15">
      <c r="A57" s="8">
        <f>A52+1</f>
        <v>25</v>
      </c>
      <c r="B57" s="49" t="s">
        <v>99</v>
      </c>
      <c r="C57" s="12" t="s">
        <v>101</v>
      </c>
      <c r="D57" s="22" t="s">
        <v>63</v>
      </c>
      <c r="E57" s="45">
        <v>16340</v>
      </c>
      <c r="F57" s="3"/>
      <c r="G57" s="1"/>
    </row>
    <row r="58" spans="1:8">
      <c r="A58" s="13"/>
      <c r="B58" s="53" t="s">
        <v>30</v>
      </c>
      <c r="C58" s="6" t="s">
        <v>43</v>
      </c>
      <c r="D58" s="7"/>
      <c r="E58" s="43"/>
      <c r="F58" s="16"/>
      <c r="G58" s="17"/>
    </row>
    <row r="59" spans="1:8" ht="15">
      <c r="A59" s="8">
        <f>A57+1</f>
        <v>26</v>
      </c>
      <c r="B59" s="49" t="s">
        <v>30</v>
      </c>
      <c r="C59" s="12" t="s">
        <v>51</v>
      </c>
      <c r="D59" s="22" t="s">
        <v>63</v>
      </c>
      <c r="E59" s="45">
        <f>212.16+69.08+47+49.41+10+24.62+38.71+37.08+23.26+50.5+175.68+182.66+15+32+59.67+60+35.19+25+36+19+45.53+51.9+12.13+95.86+275.97+(2*(17.71+51.24+233.73+111.08+103.15+106.6+259.16+38+195.28+258.39+142.65+139.5+17.2+22+159.84+444.97+104.1+384.33))+120</f>
        <v>7381.27</v>
      </c>
      <c r="F59" s="3"/>
      <c r="G59" s="1"/>
    </row>
    <row r="60" spans="1:8">
      <c r="A60" s="13"/>
      <c r="B60" s="53" t="s">
        <v>32</v>
      </c>
      <c r="C60" s="6" t="s">
        <v>31</v>
      </c>
      <c r="D60" s="7"/>
      <c r="E60" s="43"/>
      <c r="F60" s="16"/>
      <c r="G60" s="17"/>
    </row>
    <row r="61" spans="1:8">
      <c r="A61" s="8">
        <f>A59+1</f>
        <v>27</v>
      </c>
      <c r="B61" s="49" t="s">
        <v>32</v>
      </c>
      <c r="C61" s="12" t="s">
        <v>75</v>
      </c>
      <c r="D61" s="22" t="s">
        <v>13</v>
      </c>
      <c r="E61" s="45">
        <v>40</v>
      </c>
      <c r="F61" s="3"/>
      <c r="G61" s="1"/>
    </row>
    <row r="62" spans="1:8">
      <c r="A62" s="13"/>
      <c r="B62" s="53" t="s">
        <v>32</v>
      </c>
      <c r="C62" s="6" t="s">
        <v>55</v>
      </c>
      <c r="D62" s="7"/>
      <c r="E62" s="43"/>
      <c r="F62" s="16"/>
      <c r="G62" s="17"/>
    </row>
    <row r="63" spans="1:8" ht="15">
      <c r="A63" s="8">
        <f>A61+1</f>
        <v>28</v>
      </c>
      <c r="B63" s="49" t="s">
        <v>32</v>
      </c>
      <c r="C63" s="12" t="s">
        <v>55</v>
      </c>
      <c r="D63" s="22" t="s">
        <v>63</v>
      </c>
      <c r="E63" s="45">
        <v>62</v>
      </c>
      <c r="F63" s="3"/>
      <c r="G63" s="1"/>
    </row>
    <row r="64" spans="1:8">
      <c r="A64" s="29"/>
      <c r="B64" s="54"/>
      <c r="C64" s="30" t="s">
        <v>33</v>
      </c>
      <c r="D64" s="31"/>
      <c r="E64" s="47"/>
      <c r="F64" s="20"/>
      <c r="G64" s="32"/>
    </row>
    <row r="65" spans="1:7" ht="15">
      <c r="A65" s="8">
        <f>A63+1</f>
        <v>29</v>
      </c>
      <c r="B65" s="49" t="s">
        <v>35</v>
      </c>
      <c r="C65" s="12" t="s">
        <v>34</v>
      </c>
      <c r="D65" s="22" t="s">
        <v>63</v>
      </c>
      <c r="E65" s="45">
        <v>1809.65</v>
      </c>
      <c r="F65" s="3"/>
      <c r="G65" s="1"/>
    </row>
    <row r="66" spans="1:7">
      <c r="A66" s="8">
        <f>A65+1</f>
        <v>30</v>
      </c>
      <c r="B66" s="49" t="s">
        <v>36</v>
      </c>
      <c r="C66" s="12" t="s">
        <v>117</v>
      </c>
      <c r="D66" s="22" t="s">
        <v>14</v>
      </c>
      <c r="E66" s="45">
        <v>30</v>
      </c>
      <c r="F66" s="3"/>
      <c r="G66" s="1"/>
    </row>
    <row r="67" spans="1:7">
      <c r="A67" s="8">
        <f t="shared" ref="A67:A70" si="1">A66+1</f>
        <v>31</v>
      </c>
      <c r="B67" s="49" t="s">
        <v>36</v>
      </c>
      <c r="C67" s="12" t="s">
        <v>112</v>
      </c>
      <c r="D67" s="22" t="s">
        <v>14</v>
      </c>
      <c r="E67" s="45">
        <v>27</v>
      </c>
      <c r="F67" s="3"/>
      <c r="G67" s="1"/>
    </row>
    <row r="68" spans="1:7" ht="25.5">
      <c r="A68" s="8">
        <f t="shared" si="1"/>
        <v>32</v>
      </c>
      <c r="B68" s="49" t="s">
        <v>36</v>
      </c>
      <c r="C68" s="12" t="s">
        <v>118</v>
      </c>
      <c r="D68" s="22" t="s">
        <v>54</v>
      </c>
      <c r="E68" s="45">
        <v>1</v>
      </c>
      <c r="F68" s="3"/>
      <c r="G68" s="1"/>
    </row>
    <row r="69" spans="1:7">
      <c r="A69" s="8">
        <f t="shared" si="1"/>
        <v>33</v>
      </c>
      <c r="B69" s="49" t="s">
        <v>73</v>
      </c>
      <c r="C69" s="12" t="s">
        <v>74</v>
      </c>
      <c r="D69" s="22" t="s">
        <v>14</v>
      </c>
      <c r="E69" s="45">
        <v>92</v>
      </c>
      <c r="F69" s="3"/>
      <c r="G69" s="1"/>
    </row>
    <row r="70" spans="1:7">
      <c r="A70" s="8">
        <f t="shared" si="1"/>
        <v>34</v>
      </c>
      <c r="B70" s="49" t="s">
        <v>37</v>
      </c>
      <c r="C70" s="12" t="s">
        <v>78</v>
      </c>
      <c r="D70" s="22" t="s">
        <v>13</v>
      </c>
      <c r="E70" s="45">
        <f>80+170</f>
        <v>250</v>
      </c>
      <c r="F70" s="3"/>
      <c r="G70" s="1"/>
    </row>
    <row r="71" spans="1:7">
      <c r="A71" s="29"/>
      <c r="B71" s="54"/>
      <c r="C71" s="30" t="s">
        <v>38</v>
      </c>
      <c r="D71" s="31"/>
      <c r="E71" s="47"/>
      <c r="F71" s="20"/>
      <c r="G71" s="32"/>
    </row>
    <row r="72" spans="1:7">
      <c r="A72" s="13"/>
      <c r="B72" s="53" t="s">
        <v>40</v>
      </c>
      <c r="C72" s="6" t="s">
        <v>39</v>
      </c>
      <c r="D72" s="7"/>
      <c r="E72" s="43"/>
      <c r="F72" s="16"/>
      <c r="G72" s="17"/>
    </row>
    <row r="73" spans="1:7">
      <c r="A73" s="8">
        <f>A70+1</f>
        <v>35</v>
      </c>
      <c r="B73" s="49" t="s">
        <v>40</v>
      </c>
      <c r="C73" s="12" t="s">
        <v>94</v>
      </c>
      <c r="D73" s="22" t="s">
        <v>13</v>
      </c>
      <c r="E73" s="45">
        <f>1347+185+50</f>
        <v>1582</v>
      </c>
      <c r="F73" s="3"/>
      <c r="G73" s="1"/>
    </row>
    <row r="74" spans="1:7">
      <c r="A74" s="8">
        <f>A73+1</f>
        <v>36</v>
      </c>
      <c r="B74" s="49" t="s">
        <v>40</v>
      </c>
      <c r="C74" s="12" t="s">
        <v>95</v>
      </c>
      <c r="D74" s="22" t="s">
        <v>13</v>
      </c>
      <c r="E74" s="45">
        <v>343.3</v>
      </c>
      <c r="F74" s="3"/>
      <c r="G74" s="1"/>
    </row>
    <row r="75" spans="1:7">
      <c r="A75" s="8">
        <f>A74+1</f>
        <v>37</v>
      </c>
      <c r="B75" s="49" t="s">
        <v>40</v>
      </c>
      <c r="C75" s="12" t="s">
        <v>96</v>
      </c>
      <c r="D75" s="22" t="s">
        <v>13</v>
      </c>
      <c r="E75" s="45">
        <v>8108</v>
      </c>
      <c r="F75" s="3"/>
      <c r="G75" s="1"/>
    </row>
    <row r="76" spans="1:7">
      <c r="A76" s="13"/>
      <c r="B76" s="53" t="s">
        <v>42</v>
      </c>
      <c r="C76" s="6" t="s">
        <v>41</v>
      </c>
      <c r="D76" s="7"/>
      <c r="E76" s="43"/>
      <c r="F76" s="16"/>
      <c r="G76" s="17"/>
    </row>
    <row r="77" spans="1:7">
      <c r="A77" s="8">
        <f>A75+1</f>
        <v>38</v>
      </c>
      <c r="B77" s="49" t="s">
        <v>42</v>
      </c>
      <c r="C77" s="12" t="s">
        <v>93</v>
      </c>
      <c r="D77" s="22" t="s">
        <v>13</v>
      </c>
      <c r="E77" s="45">
        <v>353</v>
      </c>
      <c r="F77" s="3"/>
      <c r="G77" s="2"/>
    </row>
    <row r="78" spans="1:7">
      <c r="A78" s="39"/>
      <c r="B78" s="53" t="s">
        <v>80</v>
      </c>
      <c r="C78" s="6" t="s">
        <v>81</v>
      </c>
      <c r="D78" s="7"/>
      <c r="E78" s="43"/>
      <c r="F78" s="16"/>
      <c r="G78" s="17"/>
    </row>
    <row r="79" spans="1:7">
      <c r="A79" s="35">
        <f>A77+1</f>
        <v>39</v>
      </c>
      <c r="B79" s="49" t="s">
        <v>80</v>
      </c>
      <c r="C79" s="37" t="s">
        <v>91</v>
      </c>
      <c r="D79" s="36" t="s">
        <v>13</v>
      </c>
      <c r="E79" s="48">
        <v>1167</v>
      </c>
      <c r="F79" s="38"/>
      <c r="G79" s="1"/>
    </row>
    <row r="80" spans="1:7">
      <c r="A80" s="33"/>
      <c r="B80" s="52"/>
      <c r="C80" s="24" t="s">
        <v>45</v>
      </c>
      <c r="D80" s="25"/>
      <c r="E80" s="42"/>
      <c r="F80" s="21"/>
      <c r="G80" s="26"/>
    </row>
    <row r="81" spans="1:7">
      <c r="A81" s="13"/>
      <c r="B81" s="53" t="s">
        <v>46</v>
      </c>
      <c r="C81" s="6" t="s">
        <v>47</v>
      </c>
      <c r="D81" s="7"/>
      <c r="E81" s="43"/>
      <c r="F81" s="16"/>
      <c r="G81" s="17"/>
    </row>
    <row r="82" spans="1:7" ht="15">
      <c r="A82" s="8">
        <f>A79+1</f>
        <v>40</v>
      </c>
      <c r="B82" s="49" t="s">
        <v>46</v>
      </c>
      <c r="C82" s="12" t="s">
        <v>58</v>
      </c>
      <c r="D82" s="22" t="s">
        <v>63</v>
      </c>
      <c r="E82" s="49">
        <v>579.1</v>
      </c>
      <c r="F82" s="3"/>
      <c r="G82" s="1"/>
    </row>
    <row r="83" spans="1:7" ht="15">
      <c r="A83" s="8">
        <f>A82+1</f>
        <v>41</v>
      </c>
      <c r="B83" s="49" t="s">
        <v>46</v>
      </c>
      <c r="C83" s="12" t="s">
        <v>59</v>
      </c>
      <c r="D83" s="22" t="s">
        <v>63</v>
      </c>
      <c r="E83" s="49">
        <f>602.83+29+882.2</f>
        <v>1514.03</v>
      </c>
      <c r="F83" s="3"/>
      <c r="G83" s="1"/>
    </row>
    <row r="84" spans="1:7">
      <c r="A84" s="13"/>
      <c r="B84" s="53" t="s">
        <v>49</v>
      </c>
      <c r="C84" s="6" t="s">
        <v>48</v>
      </c>
      <c r="D84" s="7"/>
      <c r="E84" s="43"/>
      <c r="F84" s="16"/>
      <c r="G84" s="17"/>
    </row>
    <row r="85" spans="1:7">
      <c r="A85" s="8">
        <f>A83+1</f>
        <v>42</v>
      </c>
      <c r="B85" s="49" t="s">
        <v>49</v>
      </c>
      <c r="C85" s="12" t="s">
        <v>109</v>
      </c>
      <c r="D85" s="22" t="s">
        <v>14</v>
      </c>
      <c r="E85" s="45">
        <v>40</v>
      </c>
      <c r="F85" s="3"/>
      <c r="G85" s="1"/>
    </row>
    <row r="86" spans="1:7">
      <c r="A86" s="8">
        <f>A85+1</f>
        <v>43</v>
      </c>
      <c r="B86" s="49" t="s">
        <v>49</v>
      </c>
      <c r="C86" s="12" t="s">
        <v>111</v>
      </c>
      <c r="D86" s="22" t="s">
        <v>14</v>
      </c>
      <c r="E86" s="45">
        <v>7</v>
      </c>
      <c r="F86" s="3"/>
      <c r="G86" s="1"/>
    </row>
    <row r="87" spans="1:7">
      <c r="A87" s="8">
        <f>A86+1</f>
        <v>44</v>
      </c>
      <c r="B87" s="49" t="s">
        <v>49</v>
      </c>
      <c r="C87" s="12" t="s">
        <v>110</v>
      </c>
      <c r="D87" s="22" t="s">
        <v>14</v>
      </c>
      <c r="E87" s="45">
        <v>33</v>
      </c>
      <c r="F87" s="3"/>
      <c r="G87" s="1"/>
    </row>
    <row r="88" spans="1:7">
      <c r="A88" s="13"/>
      <c r="B88" s="53" t="s">
        <v>49</v>
      </c>
      <c r="C88" s="6" t="s">
        <v>64</v>
      </c>
      <c r="D88" s="7"/>
      <c r="E88" s="43"/>
      <c r="F88" s="16"/>
      <c r="G88" s="17"/>
    </row>
    <row r="89" spans="1:7">
      <c r="A89" s="8">
        <f>A87+1</f>
        <v>45</v>
      </c>
      <c r="B89" s="49" t="s">
        <v>49</v>
      </c>
      <c r="C89" s="12" t="s">
        <v>77</v>
      </c>
      <c r="D89" s="22" t="s">
        <v>13</v>
      </c>
      <c r="E89" s="45">
        <v>2316</v>
      </c>
      <c r="F89" s="4"/>
      <c r="G89" s="1"/>
    </row>
    <row r="90" spans="1:7" ht="13.5" thickBot="1"/>
    <row r="91" spans="1:7" ht="13.5" thickBot="1">
      <c r="F91" s="18" t="s">
        <v>122</v>
      </c>
      <c r="G91" s="64"/>
    </row>
    <row r="92" spans="1:7">
      <c r="F92" s="18" t="s">
        <v>120</v>
      </c>
    </row>
    <row r="93" spans="1:7">
      <c r="E93" s="82"/>
      <c r="F93" s="50" t="s">
        <v>121</v>
      </c>
      <c r="G93" s="82"/>
    </row>
    <row r="94" spans="1:7">
      <c r="D94" s="83" t="s">
        <v>123</v>
      </c>
      <c r="E94" s="83"/>
      <c r="F94" s="83"/>
      <c r="G94" s="83"/>
    </row>
    <row r="95" spans="1:7">
      <c r="D95" s="83"/>
      <c r="E95" s="83"/>
      <c r="F95" s="83"/>
      <c r="G95" s="83"/>
    </row>
    <row r="96" spans="1:7">
      <c r="D96" s="83"/>
      <c r="E96" s="83"/>
      <c r="F96" s="83"/>
      <c r="G96" s="83"/>
    </row>
    <row r="97" spans="4:7">
      <c r="D97" s="83"/>
      <c r="E97" s="83"/>
      <c r="F97" s="83"/>
      <c r="G97" s="83"/>
    </row>
    <row r="98" spans="4:7">
      <c r="D98" s="83"/>
      <c r="E98" s="83"/>
      <c r="F98" s="83"/>
      <c r="G98" s="83"/>
    </row>
    <row r="99" spans="4:7">
      <c r="D99" s="83"/>
      <c r="E99" s="83"/>
      <c r="F99" s="83"/>
      <c r="G99" s="83"/>
    </row>
  </sheetData>
  <mergeCells count="11">
    <mergeCell ref="D94:G99"/>
    <mergeCell ref="A1:G1"/>
    <mergeCell ref="A2:G2"/>
    <mergeCell ref="A3:A5"/>
    <mergeCell ref="B3:B5"/>
    <mergeCell ref="C3:C5"/>
    <mergeCell ref="D3:E3"/>
    <mergeCell ref="F3:F5"/>
    <mergeCell ref="G3:G5"/>
    <mergeCell ref="D4:D5"/>
    <mergeCell ref="E4:E5"/>
  </mergeCells>
  <conditionalFormatting sqref="G8:G8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pageOrder="overThenDown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DW 551 KO</vt:lpstr>
      <vt:lpstr>'DW 551 KO'!Obszar_wydruku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Karpinski</dc:creator>
  <cp:lastModifiedBy>Sylwia Pietrzak</cp:lastModifiedBy>
  <cp:lastPrinted>2017-09-07T09:49:06Z</cp:lastPrinted>
  <dcterms:created xsi:type="dcterms:W3CDTF">2006-09-16T00:00:00Z</dcterms:created>
  <dcterms:modified xsi:type="dcterms:W3CDTF">2021-09-01T07:02:34Z</dcterms:modified>
</cp:coreProperties>
</file>