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trozyk\Desktop\Art. do drukarek - nowy\"/>
    </mc:Choice>
  </mc:AlternateContent>
  <xr:revisionPtr revIDLastSave="0" documentId="13_ncr:1_{88DB24FF-B49E-4DBB-A85F-5EECC77CEA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G63" i="1"/>
  <c r="H63" i="1" s="1"/>
  <c r="F62" i="1"/>
  <c r="G62" i="1"/>
  <c r="H62" i="1" s="1"/>
  <c r="F61" i="1"/>
  <c r="G61" i="1"/>
  <c r="H61" i="1" s="1"/>
  <c r="G97" i="1"/>
  <c r="H97" i="1" s="1"/>
  <c r="G95" i="1"/>
  <c r="G93" i="1"/>
  <c r="H93" i="1" s="1"/>
  <c r="G94" i="1"/>
  <c r="H94" i="1" s="1"/>
  <c r="G96" i="1"/>
  <c r="H96" i="1" s="1"/>
  <c r="F94" i="1"/>
  <c r="F92" i="1"/>
  <c r="F96" i="1"/>
  <c r="F97" i="1"/>
  <c r="F95" i="1"/>
  <c r="H95" i="1" l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3" i="1"/>
  <c r="G9" i="1"/>
  <c r="H9" i="1" s="1"/>
  <c r="F9" i="1"/>
  <c r="G98" i="1" l="1"/>
  <c r="H98" i="1" s="1"/>
</calcChain>
</file>

<file path=xl/sharedStrings.xml><?xml version="1.0" encoding="utf-8"?>
<sst xmlns="http://schemas.openxmlformats.org/spreadsheetml/2006/main" count="292" uniqueCount="154">
  <si>
    <t>Lp.</t>
  </si>
  <si>
    <t>Nazwa towaru</t>
  </si>
  <si>
    <t>Toner do drukarki</t>
  </si>
  <si>
    <t xml:space="preserve">Ilość szt. na 12 miesięcy </t>
  </si>
  <si>
    <t xml:space="preserve">Cena jednostkowa zakupu brutto zł </t>
  </si>
  <si>
    <t>Oryginał (zalecany przez producenta) czy produkt równoważny</t>
  </si>
  <si>
    <t>Bęben Brother DR-3400</t>
  </si>
  <si>
    <t>Brother MFC-L5750DW 
Brother HL-L5100DN</t>
  </si>
  <si>
    <t>równoważny</t>
  </si>
  <si>
    <t>Toner Brother TN-3430</t>
  </si>
  <si>
    <t>Bęben Brother DR-2401</t>
  </si>
  <si>
    <t>Brother MFC-L2712DN</t>
  </si>
  <si>
    <t>Toner Brother TN-2421</t>
  </si>
  <si>
    <t>Toner Brother TN-1030</t>
  </si>
  <si>
    <t>Brother HL-1110</t>
  </si>
  <si>
    <t>BĘBEN 44574302</t>
  </si>
  <si>
    <t>Oki B412dn/B432</t>
  </si>
  <si>
    <t>oryginał</t>
  </si>
  <si>
    <t>TONER 45807102</t>
  </si>
  <si>
    <t>Oki B412dn</t>
  </si>
  <si>
    <t>Bęben do drukarki Xerox Versalink C7030</t>
  </si>
  <si>
    <t>Xerox Versalink C7030</t>
  </si>
  <si>
    <t>Toner XEROX 106R03745 CZARNY</t>
  </si>
  <si>
    <t>Xerox Versalik C7030</t>
  </si>
  <si>
    <t>Toner XEROX 106R03746 ŻÓŁTY</t>
  </si>
  <si>
    <t>Toner XEROX 106R03747 CZERWONY</t>
  </si>
  <si>
    <t>Toner XEROX 106R03748 NIEBIESKI</t>
  </si>
  <si>
    <t>Bęben 101R00474</t>
  </si>
  <si>
    <t>Xerox Phaser 3260</t>
  </si>
  <si>
    <t>Toner 106R02778</t>
  </si>
  <si>
    <t>BĘBEN 32A</t>
  </si>
  <si>
    <t>HP LaserJet PRO MFP M227</t>
  </si>
  <si>
    <t>TONER 30A</t>
  </si>
  <si>
    <t>HP Laser Jet M 227dn</t>
  </si>
  <si>
    <t>Etykieta  termotransferowa o rozmiarze
 50mm x 25mm (szer. x wys.), kolor biały, 2000 szt. na rolce</t>
  </si>
  <si>
    <t>Godex G500</t>
  </si>
  <si>
    <t>b. d.</t>
  </si>
  <si>
    <t>Zebra GX430t</t>
  </si>
  <si>
    <t>TAŚMA barwiąca 57mm*74m</t>
  </si>
  <si>
    <t>Godex RT200</t>
  </si>
  <si>
    <t>TAŚMA barwiąca 60mm*300m</t>
  </si>
  <si>
    <t>Taśma żywiczna Zebra czarna, 64mm*74m</t>
  </si>
  <si>
    <t>drukarka HAWO</t>
  </si>
  <si>
    <t>TONER 35 A</t>
  </si>
  <si>
    <t>Hp LaserJet P1005/P1006</t>
  </si>
  <si>
    <t>TONER 36 A</t>
  </si>
  <si>
    <t>HP LaserJet 1120n</t>
  </si>
  <si>
    <t>TONER CE410A (305A czarny)</t>
  </si>
  <si>
    <t>HP Color LaserJet M475dnf</t>
  </si>
  <si>
    <t>TONER CE411A (305A niebieski)</t>
  </si>
  <si>
    <t>TONER CE412A (305A żółty)</t>
  </si>
  <si>
    <t>TONER CE413A (305A purpurowy)</t>
  </si>
  <si>
    <t>TONER 55A</t>
  </si>
  <si>
    <t>HP LaserJet P3015dn</t>
  </si>
  <si>
    <t>TONER 59A</t>
  </si>
  <si>
    <t>HP LaserJet Pro MFP M428dw</t>
  </si>
  <si>
    <t>TONER 78A</t>
  </si>
  <si>
    <t>HP LaserJet  M1536dnf                                    HP LaserJet P1606dn</t>
  </si>
  <si>
    <t>TONER 80A</t>
  </si>
  <si>
    <t>HP LaserJet M425dnf</t>
  </si>
  <si>
    <t>TONER 83A</t>
  </si>
  <si>
    <t>HP LaserJet Pro M125</t>
  </si>
  <si>
    <t>TONER 85A</t>
  </si>
  <si>
    <t>HP LaserJet  P1102                               HP Laserjet M1132</t>
  </si>
  <si>
    <t>TONER 26A</t>
  </si>
  <si>
    <t>HP Laser Jet M402dne</t>
  </si>
  <si>
    <t>TONER CF400A (201A  czarny)</t>
  </si>
  <si>
    <t>HP  LaserJet Pro MFP M277dw</t>
  </si>
  <si>
    <t xml:space="preserve">TONER CF401A (201A niebieski) </t>
  </si>
  <si>
    <t>HP LaserJet Pro MFP M277dw</t>
  </si>
  <si>
    <t>TONER CF402A (201A żółty)</t>
  </si>
  <si>
    <t>TONER CF403A (201A purpurowy)</t>
  </si>
  <si>
    <t>Toner MLT-D101S</t>
  </si>
  <si>
    <t>Samsung ML2160</t>
  </si>
  <si>
    <t>Toner 45807111</t>
  </si>
  <si>
    <t>OKI B432</t>
  </si>
  <si>
    <t>Toner Lexmark C320010</t>
  </si>
  <si>
    <t>Lexmark MC 3224</t>
  </si>
  <si>
    <t>Toner Lexmark C320020</t>
  </si>
  <si>
    <t>Toner Lexmark C320030</t>
  </si>
  <si>
    <t>Toner Lexmark C320040</t>
  </si>
  <si>
    <t>Toner 44A</t>
  </si>
  <si>
    <t>HP LaserJetPro M14, M15, M17, M28, M29, M31, MFP</t>
  </si>
  <si>
    <t>Toner TK-5270K czarny</t>
  </si>
  <si>
    <t>Kyocera Ecosys M6230cidn</t>
  </si>
  <si>
    <t>Toner TK-5270C niebieski</t>
  </si>
  <si>
    <t xml:space="preserve">Toner TK-5270M purpurowy </t>
  </si>
  <si>
    <t>Toner TK-5270Y żółty</t>
  </si>
  <si>
    <t>Toner 89A</t>
  </si>
  <si>
    <t>HP DeskJet E52645</t>
  </si>
  <si>
    <t xml:space="preserve">Brother HL-L8360CDW </t>
  </si>
  <si>
    <t>Toner czarny Kyocera TK-8325K.</t>
  </si>
  <si>
    <t>Kyocera TASKalfa 2551ci</t>
  </si>
  <si>
    <t>Toner czarny Kyocera TK-8325C.</t>
  </si>
  <si>
    <t>Toner czarny Kyocera TK-8325M</t>
  </si>
  <si>
    <t>Toner czarny Kyocera TK-8325Y</t>
  </si>
  <si>
    <t>TUSZ 652 CZARNY</t>
  </si>
  <si>
    <t>HP DeskJet Ink Advantage 2135, 
HP DeskJet INK Advantage 3835</t>
  </si>
  <si>
    <t>TUSZ 652 KOLOR</t>
  </si>
  <si>
    <t>HP DeskJet Ink Advantage 2135,
HP DeskJet INK Advantage 3835</t>
  </si>
  <si>
    <t>Tusz 903 XL czarny</t>
  </si>
  <si>
    <t>HP OfficeJet 6950</t>
  </si>
  <si>
    <t>Tusz 903 niebieski</t>
  </si>
  <si>
    <t>Tusz 903 czerwony</t>
  </si>
  <si>
    <t>Tusz 903 żółty</t>
  </si>
  <si>
    <t>Pojemnik na zużyty toner do drukarki Xerox Versalink C7030</t>
  </si>
  <si>
    <t>Tusz HP 934XL BK</t>
  </si>
  <si>
    <t>HP OfficeJet pro 623</t>
  </si>
  <si>
    <t>Tusz  HP 935XL C</t>
  </si>
  <si>
    <t>HP OfficeJet pro 624</t>
  </si>
  <si>
    <t>Tusz HP 935XLY</t>
  </si>
  <si>
    <t>HP OfficeJet pro 625</t>
  </si>
  <si>
    <t>Tusz HP 935XL M</t>
  </si>
  <si>
    <t>HP OfficeJet pro 626</t>
  </si>
  <si>
    <t>Toner 117A czarny</t>
  </si>
  <si>
    <t xml:space="preserve">HP Color LaserJet 150nw </t>
  </si>
  <si>
    <t>Toner 117A żółty</t>
  </si>
  <si>
    <t>Toner 117A niebieski</t>
  </si>
  <si>
    <t>Toner 117A czerwony</t>
  </si>
  <si>
    <t>Epson tusz Cyan PJIC1</t>
  </si>
  <si>
    <t>Epson Discproducer PP-100 III</t>
  </si>
  <si>
    <t>Epson tusz  Light Cyan PJIC2</t>
  </si>
  <si>
    <t>Epson tusz Light Magenta PJIC3</t>
  </si>
  <si>
    <t>Epson tusz Magenta PJIC4</t>
  </si>
  <si>
    <t>Epson tusz Yellow  PJIC5</t>
  </si>
  <si>
    <t>Epson tusz Black  PJIC6</t>
  </si>
  <si>
    <t>Pojemnik PJMB100</t>
  </si>
  <si>
    <t>RAZEM:</t>
  </si>
  <si>
    <t>x</t>
  </si>
  <si>
    <t>….....................................................................</t>
  </si>
  <si>
    <t>Miescowość i data</t>
  </si>
  <si>
    <t>Wartość 
netto (zł)</t>
  </si>
  <si>
    <t>Wartość 
brutto (zł)</t>
  </si>
  <si>
    <t>"Marka/producent 
i nazwa oferowanego materiału'</t>
  </si>
  <si>
    <t>Etykieta termotransferowa 50*30
 poliestrowa srebrna</t>
  </si>
  <si>
    <t>Taśma typu EPSON ERC 28 L-ERC28 (czarna)
 lub równoważna</t>
  </si>
  <si>
    <t>TONER 49</t>
  </si>
  <si>
    <t>Laser. HPLJ1160</t>
  </si>
  <si>
    <t>Toner TK 7125</t>
  </si>
  <si>
    <t>Kyocera ECOsys M3040dn</t>
  </si>
  <si>
    <t>Toner TK 3150</t>
  </si>
  <si>
    <t>Kyocera TASKalfa 3212i</t>
  </si>
  <si>
    <t>Kyocera TASKalfa MZ 23200i</t>
  </si>
  <si>
    <t>Toner TK 7135</t>
  </si>
  <si>
    <t xml:space="preserve">Cena jednostkowa zakupu NETTO zł </t>
  </si>
  <si>
    <t>Toner Brother TN-421BK (czarny)</t>
  </si>
  <si>
    <t>Toner Brother TN-421C (niebieski)</t>
  </si>
  <si>
    <t>Toner Brother TN-421M (czerwony)</t>
  </si>
  <si>
    <t>Toner Brother TN-421Y (żółty)</t>
  </si>
  <si>
    <t>Uwaga! Dla pozycji nr 6,7,8,9,10,11,12,13,14,30,42,43,44,45,47,48,49,50,51,52,53,54,55,56,57,58,59,60,61,62,63,64,66,67,69,70,71,72,73,74,75,76,77,78,79,80,81,82,83,84,86,88
Zamawiający wymaga oryginalnych materiałów eksploatacyjnych.</t>
  </si>
  <si>
    <t xml:space="preserve"> FORMULARZ ASORTYMENTOWO - ILOŚCIOWO - CENOWY       
</t>
  </si>
  <si>
    <t xml:space="preserve">                        Sukcesywna dostawa materiałów eksploatacyjnych do drukarek</t>
  </si>
  <si>
    <t>Załącznik nr 1 do zapytania ofertowego</t>
  </si>
  <si>
    <t>ZP-381-74/2024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</si>
</sst>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5" fillId="0" borderId="0" xfId="2" applyFont="1" applyAlignment="1">
      <alignment horizontal="right"/>
    </xf>
    <xf numFmtId="0" fontId="4" fillId="0" borderId="2" xfId="2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5" fillId="0" borderId="0" xfId="2" applyFont="1"/>
    <xf numFmtId="0" fontId="8" fillId="0" borderId="0" xfId="0" applyFont="1"/>
    <xf numFmtId="0" fontId="5" fillId="0" borderId="0" xfId="2" applyFont="1" applyAlignment="1">
      <alignment horizontal="right" wrapText="1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44" fontId="8" fillId="0" borderId="2" xfId="1" applyFont="1" applyBorder="1" applyAlignment="1">
      <alignment vertical="center"/>
    </xf>
    <xf numFmtId="164" fontId="5" fillId="0" borderId="2" xfId="2" applyNumberFormat="1" applyFont="1" applyBorder="1" applyAlignment="1">
      <alignment vertical="center" wrapText="1"/>
    </xf>
    <xf numFmtId="164" fontId="4" fillId="0" borderId="2" xfId="2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4" fontId="9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vertical="center" wrapText="1"/>
    </xf>
    <xf numFmtId="164" fontId="4" fillId="0" borderId="3" xfId="2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 vertical="center" wrapText="1"/>
    </xf>
    <xf numFmtId="44" fontId="11" fillId="0" borderId="2" xfId="1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5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3" fillId="0" borderId="0" xfId="2" applyFont="1"/>
    <xf numFmtId="0" fontId="12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right" wrapText="1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8"/>
  <sheetViews>
    <sheetView tabSelected="1" topLeftCell="A94" zoomScale="85" zoomScaleNormal="85" workbookViewId="0">
      <selection activeCell="I100" sqref="I100"/>
    </sheetView>
  </sheetViews>
  <sheetFormatPr defaultRowHeight="14.25"/>
  <cols>
    <col min="1" max="1" width="4.875" customWidth="1"/>
    <col min="2" max="2" width="30.25" customWidth="1"/>
    <col min="3" max="3" width="18.875" customWidth="1"/>
    <col min="4" max="4" width="4.875" customWidth="1"/>
    <col min="5" max="5" width="8.375" customWidth="1"/>
    <col min="6" max="6" width="9.875" customWidth="1"/>
    <col min="7" max="7" width="10.75" customWidth="1"/>
    <col min="8" max="8" width="11" customWidth="1"/>
    <col min="9" max="10" width="10.125" customWidth="1"/>
  </cols>
  <sheetData>
    <row r="2" spans="1:12" ht="42" customHeight="1">
      <c r="A2" s="5"/>
      <c r="B2" s="47" t="s">
        <v>152</v>
      </c>
      <c r="C2" s="5"/>
      <c r="D2" s="5"/>
      <c r="E2" s="6"/>
      <c r="F2" s="7"/>
      <c r="G2" s="7"/>
      <c r="H2" s="47"/>
      <c r="I2" s="7"/>
      <c r="J2" s="6"/>
    </row>
    <row r="3" spans="1:12" ht="39" customHeight="1">
      <c r="A3" s="8"/>
      <c r="B3" s="45" t="s">
        <v>150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15.75">
      <c r="A4" s="9"/>
      <c r="B4" s="46" t="s">
        <v>151</v>
      </c>
      <c r="C4" s="46"/>
      <c r="D4" s="46"/>
      <c r="E4" s="46"/>
      <c r="F4" s="46"/>
      <c r="G4" s="46"/>
      <c r="H4" s="46"/>
      <c r="I4" s="46"/>
      <c r="J4" s="46"/>
      <c r="K4" s="43"/>
      <c r="L4" s="43"/>
    </row>
    <row r="5" spans="1:12" ht="15.75">
      <c r="A5" s="9"/>
      <c r="B5" s="42" t="s">
        <v>153</v>
      </c>
      <c r="C5" s="42"/>
      <c r="D5" s="42"/>
      <c r="E5" s="42"/>
      <c r="F5" s="42"/>
      <c r="G5" s="42"/>
      <c r="H5" s="42"/>
      <c r="I5" s="42"/>
      <c r="J5" s="42"/>
      <c r="K5" s="43"/>
      <c r="L5" s="43"/>
    </row>
    <row r="6" spans="1:12">
      <c r="A6" s="10"/>
      <c r="B6" s="10"/>
      <c r="C6" s="10"/>
      <c r="D6" s="10"/>
      <c r="E6" s="6"/>
      <c r="F6" s="10"/>
      <c r="G6" s="10"/>
      <c r="H6" s="10"/>
      <c r="I6" s="10"/>
      <c r="J6" s="6"/>
    </row>
    <row r="7" spans="1:12" ht="89.25" customHeight="1">
      <c r="A7" s="2" t="s">
        <v>0</v>
      </c>
      <c r="B7" s="2" t="s">
        <v>1</v>
      </c>
      <c r="C7" s="2" t="s">
        <v>2</v>
      </c>
      <c r="D7" s="2" t="s">
        <v>3</v>
      </c>
      <c r="E7" s="2" t="s">
        <v>144</v>
      </c>
      <c r="F7" s="2" t="s">
        <v>4</v>
      </c>
      <c r="G7" s="2" t="s">
        <v>131</v>
      </c>
      <c r="H7" s="2" t="s">
        <v>132</v>
      </c>
      <c r="I7" s="2" t="s">
        <v>133</v>
      </c>
      <c r="J7" s="2" t="s">
        <v>5</v>
      </c>
    </row>
    <row r="8" spans="1:12">
      <c r="A8" s="2">
        <v>1</v>
      </c>
      <c r="B8" s="2">
        <v>2</v>
      </c>
      <c r="C8" s="2">
        <v>3</v>
      </c>
      <c r="D8" s="2">
        <v>4</v>
      </c>
      <c r="E8" s="11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2" ht="22.5">
      <c r="A9" s="12">
        <v>1</v>
      </c>
      <c r="B9" s="13" t="s">
        <v>6</v>
      </c>
      <c r="C9" s="12" t="s">
        <v>7</v>
      </c>
      <c r="D9" s="2">
        <v>40</v>
      </c>
      <c r="E9" s="14"/>
      <c r="F9" s="15">
        <f t="shared" ref="F9:F40" si="0">E9*1.23</f>
        <v>0</v>
      </c>
      <c r="G9" s="15">
        <f t="shared" ref="G9:G40" si="1">E9*D9</f>
        <v>0</v>
      </c>
      <c r="H9" s="16">
        <f>G9*1.23</f>
        <v>0</v>
      </c>
      <c r="I9" s="17"/>
      <c r="J9" s="12" t="s">
        <v>8</v>
      </c>
    </row>
    <row r="10" spans="1:12" ht="22.5">
      <c r="A10" s="12">
        <v>2</v>
      </c>
      <c r="B10" s="13" t="s">
        <v>9</v>
      </c>
      <c r="C10" s="12" t="s">
        <v>7</v>
      </c>
      <c r="D10" s="2">
        <v>65</v>
      </c>
      <c r="E10" s="14"/>
      <c r="F10" s="15">
        <f t="shared" si="0"/>
        <v>0</v>
      </c>
      <c r="G10" s="15">
        <f t="shared" si="1"/>
        <v>0</v>
      </c>
      <c r="H10" s="16">
        <f t="shared" ref="H10:H74" si="2">G10*1.23</f>
        <v>0</v>
      </c>
      <c r="I10" s="17"/>
      <c r="J10" s="12" t="s">
        <v>8</v>
      </c>
    </row>
    <row r="11" spans="1:12">
      <c r="A11" s="12">
        <v>3</v>
      </c>
      <c r="B11" s="13" t="s">
        <v>10</v>
      </c>
      <c r="C11" s="12" t="s">
        <v>11</v>
      </c>
      <c r="D11" s="2">
        <v>20</v>
      </c>
      <c r="E11" s="14"/>
      <c r="F11" s="15">
        <f t="shared" si="0"/>
        <v>0</v>
      </c>
      <c r="G11" s="15">
        <f t="shared" si="1"/>
        <v>0</v>
      </c>
      <c r="H11" s="16">
        <f t="shared" si="2"/>
        <v>0</v>
      </c>
      <c r="I11" s="17"/>
      <c r="J11" s="12" t="s">
        <v>8</v>
      </c>
    </row>
    <row r="12" spans="1:12">
      <c r="A12" s="12">
        <v>4</v>
      </c>
      <c r="B12" s="13" t="s">
        <v>12</v>
      </c>
      <c r="C12" s="12" t="s">
        <v>11</v>
      </c>
      <c r="D12" s="2">
        <v>130</v>
      </c>
      <c r="E12" s="14"/>
      <c r="F12" s="15">
        <f t="shared" si="0"/>
        <v>0</v>
      </c>
      <c r="G12" s="15">
        <f t="shared" si="1"/>
        <v>0</v>
      </c>
      <c r="H12" s="16">
        <f t="shared" si="2"/>
        <v>0</v>
      </c>
      <c r="I12" s="17"/>
      <c r="J12" s="12" t="s">
        <v>8</v>
      </c>
    </row>
    <row r="13" spans="1:12">
      <c r="A13" s="12">
        <v>5</v>
      </c>
      <c r="B13" s="13" t="s">
        <v>13</v>
      </c>
      <c r="C13" s="12" t="s">
        <v>14</v>
      </c>
      <c r="D13" s="2">
        <v>2</v>
      </c>
      <c r="E13" s="14"/>
      <c r="F13" s="15">
        <f t="shared" si="0"/>
        <v>0</v>
      </c>
      <c r="G13" s="15">
        <f t="shared" si="1"/>
        <v>0</v>
      </c>
      <c r="H13" s="16">
        <f t="shared" si="2"/>
        <v>0</v>
      </c>
      <c r="I13" s="17"/>
      <c r="J13" s="12" t="s">
        <v>8</v>
      </c>
    </row>
    <row r="14" spans="1:12">
      <c r="A14" s="12">
        <v>6</v>
      </c>
      <c r="B14" s="13" t="s">
        <v>15</v>
      </c>
      <c r="C14" s="12" t="s">
        <v>16</v>
      </c>
      <c r="D14" s="2">
        <v>1</v>
      </c>
      <c r="E14" s="14"/>
      <c r="F14" s="15">
        <f t="shared" si="0"/>
        <v>0</v>
      </c>
      <c r="G14" s="15">
        <f t="shared" si="1"/>
        <v>0</v>
      </c>
      <c r="H14" s="16">
        <f t="shared" si="2"/>
        <v>0</v>
      </c>
      <c r="I14" s="17"/>
      <c r="J14" s="12" t="s">
        <v>17</v>
      </c>
    </row>
    <row r="15" spans="1:12">
      <c r="A15" s="12">
        <v>7</v>
      </c>
      <c r="B15" s="13" t="s">
        <v>18</v>
      </c>
      <c r="C15" s="12" t="s">
        <v>19</v>
      </c>
      <c r="D15" s="2">
        <v>1</v>
      </c>
      <c r="E15" s="14"/>
      <c r="F15" s="15">
        <f t="shared" si="0"/>
        <v>0</v>
      </c>
      <c r="G15" s="15">
        <f t="shared" si="1"/>
        <v>0</v>
      </c>
      <c r="H15" s="16">
        <f t="shared" si="2"/>
        <v>0</v>
      </c>
      <c r="I15" s="17"/>
      <c r="J15" s="12" t="s">
        <v>17</v>
      </c>
    </row>
    <row r="16" spans="1:12" ht="21.75" customHeight="1">
      <c r="A16" s="12">
        <v>8</v>
      </c>
      <c r="B16" s="13" t="s">
        <v>20</v>
      </c>
      <c r="C16" s="12" t="s">
        <v>21</v>
      </c>
      <c r="D16" s="2">
        <v>1</v>
      </c>
      <c r="E16" s="14"/>
      <c r="F16" s="15">
        <f t="shared" si="0"/>
        <v>0</v>
      </c>
      <c r="G16" s="15">
        <f t="shared" si="1"/>
        <v>0</v>
      </c>
      <c r="H16" s="16">
        <f t="shared" si="2"/>
        <v>0</v>
      </c>
      <c r="I16" s="17"/>
      <c r="J16" s="12" t="s">
        <v>17</v>
      </c>
    </row>
    <row r="17" spans="1:12">
      <c r="A17" s="12">
        <v>9</v>
      </c>
      <c r="B17" s="13" t="s">
        <v>22</v>
      </c>
      <c r="C17" s="12" t="s">
        <v>23</v>
      </c>
      <c r="D17" s="2">
        <v>4</v>
      </c>
      <c r="E17" s="14"/>
      <c r="F17" s="15">
        <f t="shared" si="0"/>
        <v>0</v>
      </c>
      <c r="G17" s="15">
        <f t="shared" si="1"/>
        <v>0</v>
      </c>
      <c r="H17" s="16">
        <f t="shared" si="2"/>
        <v>0</v>
      </c>
      <c r="I17" s="17"/>
      <c r="J17" s="12" t="s">
        <v>17</v>
      </c>
    </row>
    <row r="18" spans="1:12">
      <c r="A18" s="12">
        <v>10</v>
      </c>
      <c r="B18" s="13" t="s">
        <v>24</v>
      </c>
      <c r="C18" s="12" t="s">
        <v>23</v>
      </c>
      <c r="D18" s="2">
        <v>4</v>
      </c>
      <c r="E18" s="14"/>
      <c r="F18" s="15">
        <f t="shared" si="0"/>
        <v>0</v>
      </c>
      <c r="G18" s="15">
        <f t="shared" si="1"/>
        <v>0</v>
      </c>
      <c r="H18" s="16">
        <f t="shared" si="2"/>
        <v>0</v>
      </c>
      <c r="I18" s="17"/>
      <c r="J18" s="12" t="s">
        <v>17</v>
      </c>
    </row>
    <row r="19" spans="1:12">
      <c r="A19" s="12">
        <v>11</v>
      </c>
      <c r="B19" s="13" t="s">
        <v>25</v>
      </c>
      <c r="C19" s="12" t="s">
        <v>23</v>
      </c>
      <c r="D19" s="2">
        <v>4</v>
      </c>
      <c r="E19" s="14"/>
      <c r="F19" s="15">
        <f t="shared" si="0"/>
        <v>0</v>
      </c>
      <c r="G19" s="15">
        <f t="shared" si="1"/>
        <v>0</v>
      </c>
      <c r="H19" s="16">
        <f t="shared" si="2"/>
        <v>0</v>
      </c>
      <c r="I19" s="17"/>
      <c r="J19" s="12" t="s">
        <v>17</v>
      </c>
    </row>
    <row r="20" spans="1:12">
      <c r="A20" s="12">
        <v>12</v>
      </c>
      <c r="B20" s="13" t="s">
        <v>26</v>
      </c>
      <c r="C20" s="12" t="s">
        <v>23</v>
      </c>
      <c r="D20" s="2">
        <v>4</v>
      </c>
      <c r="E20" s="14"/>
      <c r="F20" s="15">
        <f t="shared" si="0"/>
        <v>0</v>
      </c>
      <c r="G20" s="15">
        <f t="shared" si="1"/>
        <v>0</v>
      </c>
      <c r="H20" s="16">
        <f t="shared" si="2"/>
        <v>0</v>
      </c>
      <c r="I20" s="17"/>
      <c r="J20" s="12" t="s">
        <v>17</v>
      </c>
    </row>
    <row r="21" spans="1:12">
      <c r="A21" s="12">
        <v>13</v>
      </c>
      <c r="B21" s="13" t="s">
        <v>27</v>
      </c>
      <c r="C21" s="12" t="s">
        <v>28</v>
      </c>
      <c r="D21" s="2">
        <v>2</v>
      </c>
      <c r="E21" s="14"/>
      <c r="F21" s="15">
        <f t="shared" si="0"/>
        <v>0</v>
      </c>
      <c r="G21" s="15">
        <f t="shared" si="1"/>
        <v>0</v>
      </c>
      <c r="H21" s="16">
        <f t="shared" si="2"/>
        <v>0</v>
      </c>
      <c r="I21" s="17"/>
      <c r="J21" s="12" t="s">
        <v>17</v>
      </c>
    </row>
    <row r="22" spans="1:12">
      <c r="A22" s="12">
        <v>14</v>
      </c>
      <c r="B22" s="13" t="s">
        <v>29</v>
      </c>
      <c r="C22" s="12" t="s">
        <v>28</v>
      </c>
      <c r="D22" s="2">
        <v>2</v>
      </c>
      <c r="E22" s="14"/>
      <c r="F22" s="15">
        <f t="shared" si="0"/>
        <v>0</v>
      </c>
      <c r="G22" s="15">
        <f t="shared" si="1"/>
        <v>0</v>
      </c>
      <c r="H22" s="16">
        <f t="shared" si="2"/>
        <v>0</v>
      </c>
      <c r="I22" s="17"/>
      <c r="J22" s="12" t="s">
        <v>17</v>
      </c>
    </row>
    <row r="23" spans="1:12">
      <c r="A23" s="12">
        <v>15</v>
      </c>
      <c r="B23" s="13" t="s">
        <v>30</v>
      </c>
      <c r="C23" s="12" t="s">
        <v>31</v>
      </c>
      <c r="D23" s="2">
        <v>4</v>
      </c>
      <c r="E23" s="14"/>
      <c r="F23" s="15">
        <f t="shared" si="0"/>
        <v>0</v>
      </c>
      <c r="G23" s="15">
        <f t="shared" si="1"/>
        <v>0</v>
      </c>
      <c r="H23" s="16">
        <f t="shared" si="2"/>
        <v>0</v>
      </c>
      <c r="I23" s="17"/>
      <c r="J23" s="12" t="s">
        <v>8</v>
      </c>
    </row>
    <row r="24" spans="1:12">
      <c r="A24" s="12">
        <v>16</v>
      </c>
      <c r="B24" s="13" t="s">
        <v>32</v>
      </c>
      <c r="C24" s="12" t="s">
        <v>33</v>
      </c>
      <c r="D24" s="2">
        <v>20</v>
      </c>
      <c r="E24" s="14"/>
      <c r="F24" s="15">
        <f t="shared" si="0"/>
        <v>0</v>
      </c>
      <c r="G24" s="15">
        <f t="shared" si="1"/>
        <v>0</v>
      </c>
      <c r="H24" s="16">
        <f t="shared" si="2"/>
        <v>0</v>
      </c>
      <c r="I24" s="17"/>
      <c r="J24" s="12" t="s">
        <v>8</v>
      </c>
    </row>
    <row r="25" spans="1:12" ht="15">
      <c r="A25" s="12">
        <v>17</v>
      </c>
      <c r="B25" s="13" t="s">
        <v>34</v>
      </c>
      <c r="C25" s="12" t="s">
        <v>35</v>
      </c>
      <c r="D25" s="2">
        <v>120</v>
      </c>
      <c r="E25" s="14"/>
      <c r="F25" s="15">
        <f t="shared" si="0"/>
        <v>0</v>
      </c>
      <c r="G25" s="15">
        <f t="shared" si="1"/>
        <v>0</v>
      </c>
      <c r="H25" s="16">
        <f>G25*1.23</f>
        <v>0</v>
      </c>
      <c r="I25" s="17"/>
      <c r="J25" s="12" t="s">
        <v>36</v>
      </c>
      <c r="L25" s="3"/>
    </row>
    <row r="26" spans="1:12">
      <c r="A26" s="12">
        <v>18</v>
      </c>
      <c r="B26" s="13" t="s">
        <v>134</v>
      </c>
      <c r="C26" s="12" t="s">
        <v>37</v>
      </c>
      <c r="D26" s="2">
        <v>5</v>
      </c>
      <c r="E26" s="14"/>
      <c r="F26" s="15">
        <f t="shared" si="0"/>
        <v>0</v>
      </c>
      <c r="G26" s="15">
        <f t="shared" si="1"/>
        <v>0</v>
      </c>
      <c r="H26" s="16">
        <f t="shared" si="2"/>
        <v>0</v>
      </c>
      <c r="I26" s="17"/>
      <c r="J26" s="12" t="s">
        <v>36</v>
      </c>
    </row>
    <row r="27" spans="1:12">
      <c r="A27" s="12">
        <v>19</v>
      </c>
      <c r="B27" s="13" t="s">
        <v>38</v>
      </c>
      <c r="C27" s="12" t="s">
        <v>39</v>
      </c>
      <c r="D27" s="2">
        <v>4</v>
      </c>
      <c r="E27" s="14"/>
      <c r="F27" s="15">
        <f t="shared" si="0"/>
        <v>0</v>
      </c>
      <c r="G27" s="15">
        <f t="shared" si="1"/>
        <v>0</v>
      </c>
      <c r="H27" s="16">
        <f t="shared" si="2"/>
        <v>0</v>
      </c>
      <c r="I27" s="17"/>
      <c r="J27" s="12" t="s">
        <v>36</v>
      </c>
    </row>
    <row r="28" spans="1:12">
      <c r="A28" s="12">
        <v>20</v>
      </c>
      <c r="B28" s="13" t="s">
        <v>40</v>
      </c>
      <c r="C28" s="12" t="s">
        <v>35</v>
      </c>
      <c r="D28" s="2">
        <v>20</v>
      </c>
      <c r="E28" s="14"/>
      <c r="F28" s="15">
        <f t="shared" si="0"/>
        <v>0</v>
      </c>
      <c r="G28" s="15">
        <f t="shared" si="1"/>
        <v>0</v>
      </c>
      <c r="H28" s="16">
        <f t="shared" si="2"/>
        <v>0</v>
      </c>
      <c r="I28" s="17"/>
      <c r="J28" s="12" t="s">
        <v>36</v>
      </c>
    </row>
    <row r="29" spans="1:12" ht="20.25" customHeight="1">
      <c r="A29" s="12">
        <v>21</v>
      </c>
      <c r="B29" s="13" t="s">
        <v>41</v>
      </c>
      <c r="C29" s="12" t="s">
        <v>37</v>
      </c>
      <c r="D29" s="2">
        <v>4</v>
      </c>
      <c r="E29" s="14"/>
      <c r="F29" s="15">
        <f t="shared" si="0"/>
        <v>0</v>
      </c>
      <c r="G29" s="15">
        <f t="shared" si="1"/>
        <v>0</v>
      </c>
      <c r="H29" s="16">
        <f t="shared" si="2"/>
        <v>0</v>
      </c>
      <c r="I29" s="17"/>
      <c r="J29" s="12" t="s">
        <v>36</v>
      </c>
    </row>
    <row r="30" spans="1:12">
      <c r="A30" s="12">
        <v>22</v>
      </c>
      <c r="B30" s="13" t="s">
        <v>135</v>
      </c>
      <c r="C30" s="12" t="s">
        <v>42</v>
      </c>
      <c r="D30" s="2">
        <v>10</v>
      </c>
      <c r="E30" s="14"/>
      <c r="F30" s="15">
        <f t="shared" si="0"/>
        <v>0</v>
      </c>
      <c r="G30" s="15">
        <f t="shared" si="1"/>
        <v>0</v>
      </c>
      <c r="H30" s="16">
        <f t="shared" si="2"/>
        <v>0</v>
      </c>
      <c r="I30" s="17"/>
      <c r="J30" s="12" t="s">
        <v>8</v>
      </c>
    </row>
    <row r="31" spans="1:12">
      <c r="A31" s="12">
        <v>23</v>
      </c>
      <c r="B31" s="13" t="s">
        <v>43</v>
      </c>
      <c r="C31" s="12" t="s">
        <v>44</v>
      </c>
      <c r="D31" s="2">
        <v>5</v>
      </c>
      <c r="E31" s="14"/>
      <c r="F31" s="15">
        <f t="shared" si="0"/>
        <v>0</v>
      </c>
      <c r="G31" s="15">
        <f t="shared" si="1"/>
        <v>0</v>
      </c>
      <c r="H31" s="16">
        <f t="shared" si="2"/>
        <v>0</v>
      </c>
      <c r="I31" s="17"/>
      <c r="J31" s="12" t="s">
        <v>8</v>
      </c>
    </row>
    <row r="32" spans="1:12">
      <c r="A32" s="12">
        <v>24</v>
      </c>
      <c r="B32" s="13" t="s">
        <v>45</v>
      </c>
      <c r="C32" s="12" t="s">
        <v>46</v>
      </c>
      <c r="D32" s="2">
        <v>5</v>
      </c>
      <c r="E32" s="14"/>
      <c r="F32" s="15">
        <f t="shared" si="0"/>
        <v>0</v>
      </c>
      <c r="G32" s="15">
        <f t="shared" si="1"/>
        <v>0</v>
      </c>
      <c r="H32" s="16">
        <f t="shared" si="2"/>
        <v>0</v>
      </c>
      <c r="I32" s="17"/>
      <c r="J32" s="12" t="s">
        <v>8</v>
      </c>
    </row>
    <row r="33" spans="1:10">
      <c r="A33" s="12">
        <v>25</v>
      </c>
      <c r="B33" s="13" t="s">
        <v>47</v>
      </c>
      <c r="C33" s="12" t="s">
        <v>48</v>
      </c>
      <c r="D33" s="2">
        <v>2</v>
      </c>
      <c r="E33" s="14"/>
      <c r="F33" s="15">
        <f t="shared" si="0"/>
        <v>0</v>
      </c>
      <c r="G33" s="15">
        <f t="shared" si="1"/>
        <v>0</v>
      </c>
      <c r="H33" s="16">
        <f t="shared" si="2"/>
        <v>0</v>
      </c>
      <c r="I33" s="17"/>
      <c r="J33" s="12" t="s">
        <v>8</v>
      </c>
    </row>
    <row r="34" spans="1:10">
      <c r="A34" s="12">
        <v>26</v>
      </c>
      <c r="B34" s="13" t="s">
        <v>49</v>
      </c>
      <c r="C34" s="12" t="s">
        <v>48</v>
      </c>
      <c r="D34" s="2">
        <v>2</v>
      </c>
      <c r="E34" s="14"/>
      <c r="F34" s="15">
        <f t="shared" si="0"/>
        <v>0</v>
      </c>
      <c r="G34" s="15">
        <f t="shared" si="1"/>
        <v>0</v>
      </c>
      <c r="H34" s="16">
        <f t="shared" si="2"/>
        <v>0</v>
      </c>
      <c r="I34" s="17"/>
      <c r="J34" s="12" t="s">
        <v>8</v>
      </c>
    </row>
    <row r="35" spans="1:10">
      <c r="A35" s="12">
        <v>27</v>
      </c>
      <c r="B35" s="13" t="s">
        <v>50</v>
      </c>
      <c r="C35" s="12" t="s">
        <v>48</v>
      </c>
      <c r="D35" s="2">
        <v>2</v>
      </c>
      <c r="E35" s="14"/>
      <c r="F35" s="15">
        <f t="shared" si="0"/>
        <v>0</v>
      </c>
      <c r="G35" s="15">
        <f t="shared" si="1"/>
        <v>0</v>
      </c>
      <c r="H35" s="16">
        <f t="shared" si="2"/>
        <v>0</v>
      </c>
      <c r="I35" s="17"/>
      <c r="J35" s="12" t="s">
        <v>8</v>
      </c>
    </row>
    <row r="36" spans="1:10">
      <c r="A36" s="12">
        <v>28</v>
      </c>
      <c r="B36" s="13" t="s">
        <v>51</v>
      </c>
      <c r="C36" s="12" t="s">
        <v>48</v>
      </c>
      <c r="D36" s="2">
        <v>2</v>
      </c>
      <c r="E36" s="14"/>
      <c r="F36" s="15">
        <f t="shared" si="0"/>
        <v>0</v>
      </c>
      <c r="G36" s="15">
        <f t="shared" si="1"/>
        <v>0</v>
      </c>
      <c r="H36" s="16">
        <f t="shared" si="2"/>
        <v>0</v>
      </c>
      <c r="I36" s="17"/>
      <c r="J36" s="12" t="s">
        <v>8</v>
      </c>
    </row>
    <row r="37" spans="1:10">
      <c r="A37" s="12">
        <v>29</v>
      </c>
      <c r="B37" s="13" t="s">
        <v>52</v>
      </c>
      <c r="C37" s="12" t="s">
        <v>53</v>
      </c>
      <c r="D37" s="2">
        <v>2</v>
      </c>
      <c r="E37" s="14"/>
      <c r="F37" s="15">
        <f t="shared" si="0"/>
        <v>0</v>
      </c>
      <c r="G37" s="15">
        <f t="shared" si="1"/>
        <v>0</v>
      </c>
      <c r="H37" s="16">
        <f t="shared" si="2"/>
        <v>0</v>
      </c>
      <c r="I37" s="17"/>
      <c r="J37" s="12" t="s">
        <v>8</v>
      </c>
    </row>
    <row r="38" spans="1:10" ht="22.5">
      <c r="A38" s="12">
        <v>30</v>
      </c>
      <c r="B38" s="18" t="s">
        <v>54</v>
      </c>
      <c r="C38" s="19" t="s">
        <v>55</v>
      </c>
      <c r="D38" s="2">
        <v>6</v>
      </c>
      <c r="E38" s="14"/>
      <c r="F38" s="15">
        <f t="shared" si="0"/>
        <v>0</v>
      </c>
      <c r="G38" s="15">
        <f t="shared" si="1"/>
        <v>0</v>
      </c>
      <c r="H38" s="16">
        <f t="shared" si="2"/>
        <v>0</v>
      </c>
      <c r="I38" s="17"/>
      <c r="J38" s="12" t="s">
        <v>17</v>
      </c>
    </row>
    <row r="39" spans="1:10" ht="22.5">
      <c r="A39" s="12">
        <v>31</v>
      </c>
      <c r="B39" s="13" t="s">
        <v>56</v>
      </c>
      <c r="C39" s="12" t="s">
        <v>57</v>
      </c>
      <c r="D39" s="2">
        <v>6</v>
      </c>
      <c r="E39" s="14"/>
      <c r="F39" s="15">
        <f t="shared" si="0"/>
        <v>0</v>
      </c>
      <c r="G39" s="15">
        <f t="shared" si="1"/>
        <v>0</v>
      </c>
      <c r="H39" s="16">
        <f t="shared" si="2"/>
        <v>0</v>
      </c>
      <c r="I39" s="17"/>
      <c r="J39" s="12" t="s">
        <v>8</v>
      </c>
    </row>
    <row r="40" spans="1:10">
      <c r="A40" s="12">
        <v>32</v>
      </c>
      <c r="B40" s="13" t="s">
        <v>58</v>
      </c>
      <c r="C40" s="12" t="s">
        <v>59</v>
      </c>
      <c r="D40" s="2">
        <v>8</v>
      </c>
      <c r="E40" s="14"/>
      <c r="F40" s="15">
        <f t="shared" si="0"/>
        <v>0</v>
      </c>
      <c r="G40" s="15">
        <f t="shared" si="1"/>
        <v>0</v>
      </c>
      <c r="H40" s="16">
        <f t="shared" si="2"/>
        <v>0</v>
      </c>
      <c r="I40" s="17"/>
      <c r="J40" s="12" t="s">
        <v>8</v>
      </c>
    </row>
    <row r="41" spans="1:10">
      <c r="A41" s="12">
        <v>33</v>
      </c>
      <c r="B41" s="13" t="s">
        <v>60</v>
      </c>
      <c r="C41" s="12" t="s">
        <v>61</v>
      </c>
      <c r="D41" s="2">
        <v>30</v>
      </c>
      <c r="E41" s="14"/>
      <c r="F41" s="15">
        <f t="shared" ref="F41:F73" si="3">E41*1.23</f>
        <v>0</v>
      </c>
      <c r="G41" s="15">
        <f t="shared" ref="G41:G73" si="4">E41*D41</f>
        <v>0</v>
      </c>
      <c r="H41" s="16">
        <f t="shared" si="2"/>
        <v>0</v>
      </c>
      <c r="I41" s="17"/>
      <c r="J41" s="12" t="s">
        <v>8</v>
      </c>
    </row>
    <row r="42" spans="1:10" ht="22.5">
      <c r="A42" s="12">
        <v>34</v>
      </c>
      <c r="B42" s="13" t="s">
        <v>62</v>
      </c>
      <c r="C42" s="12" t="s">
        <v>63</v>
      </c>
      <c r="D42" s="2">
        <v>15</v>
      </c>
      <c r="E42" s="14"/>
      <c r="F42" s="15">
        <f t="shared" si="3"/>
        <v>0</v>
      </c>
      <c r="G42" s="15">
        <f t="shared" si="4"/>
        <v>0</v>
      </c>
      <c r="H42" s="16">
        <f t="shared" si="2"/>
        <v>0</v>
      </c>
      <c r="I42" s="17"/>
      <c r="J42" s="12" t="s">
        <v>8</v>
      </c>
    </row>
    <row r="43" spans="1:10">
      <c r="A43" s="12">
        <v>35</v>
      </c>
      <c r="B43" s="13" t="s">
        <v>64</v>
      </c>
      <c r="C43" s="12" t="s">
        <v>65</v>
      </c>
      <c r="D43" s="2">
        <v>20</v>
      </c>
      <c r="E43" s="14"/>
      <c r="F43" s="15">
        <f t="shared" si="3"/>
        <v>0</v>
      </c>
      <c r="G43" s="15">
        <f t="shared" si="4"/>
        <v>0</v>
      </c>
      <c r="H43" s="16">
        <f t="shared" si="2"/>
        <v>0</v>
      </c>
      <c r="I43" s="17"/>
      <c r="J43" s="12" t="s">
        <v>8</v>
      </c>
    </row>
    <row r="44" spans="1:10" ht="22.5">
      <c r="A44" s="12">
        <v>36</v>
      </c>
      <c r="B44" s="13" t="s">
        <v>66</v>
      </c>
      <c r="C44" s="12" t="s">
        <v>67</v>
      </c>
      <c r="D44" s="2">
        <v>1</v>
      </c>
      <c r="E44" s="14"/>
      <c r="F44" s="15">
        <f t="shared" si="3"/>
        <v>0</v>
      </c>
      <c r="G44" s="15">
        <f t="shared" si="4"/>
        <v>0</v>
      </c>
      <c r="H44" s="16">
        <f t="shared" si="2"/>
        <v>0</v>
      </c>
      <c r="I44" s="17"/>
      <c r="J44" s="12" t="s">
        <v>8</v>
      </c>
    </row>
    <row r="45" spans="1:10" ht="22.5">
      <c r="A45" s="12">
        <v>37</v>
      </c>
      <c r="B45" s="13" t="s">
        <v>68</v>
      </c>
      <c r="C45" s="12" t="s">
        <v>69</v>
      </c>
      <c r="D45" s="2">
        <v>1</v>
      </c>
      <c r="E45" s="14"/>
      <c r="F45" s="15">
        <f t="shared" si="3"/>
        <v>0</v>
      </c>
      <c r="G45" s="15">
        <f t="shared" si="4"/>
        <v>0</v>
      </c>
      <c r="H45" s="16">
        <f t="shared" si="2"/>
        <v>0</v>
      </c>
      <c r="I45" s="17"/>
      <c r="J45" s="12" t="s">
        <v>8</v>
      </c>
    </row>
    <row r="46" spans="1:10" ht="22.5">
      <c r="A46" s="12">
        <v>38</v>
      </c>
      <c r="B46" s="13" t="s">
        <v>70</v>
      </c>
      <c r="C46" s="12" t="s">
        <v>69</v>
      </c>
      <c r="D46" s="2">
        <v>1</v>
      </c>
      <c r="E46" s="14"/>
      <c r="F46" s="15">
        <f t="shared" si="3"/>
        <v>0</v>
      </c>
      <c r="G46" s="15">
        <f t="shared" si="4"/>
        <v>0</v>
      </c>
      <c r="H46" s="16">
        <f t="shared" si="2"/>
        <v>0</v>
      </c>
      <c r="I46" s="17"/>
      <c r="J46" s="12" t="s">
        <v>8</v>
      </c>
    </row>
    <row r="47" spans="1:10" ht="22.5">
      <c r="A47" s="12">
        <v>39</v>
      </c>
      <c r="B47" s="13" t="s">
        <v>71</v>
      </c>
      <c r="C47" s="12" t="s">
        <v>69</v>
      </c>
      <c r="D47" s="2">
        <v>1</v>
      </c>
      <c r="E47" s="14"/>
      <c r="F47" s="15">
        <f t="shared" si="3"/>
        <v>0</v>
      </c>
      <c r="G47" s="15">
        <f t="shared" si="4"/>
        <v>0</v>
      </c>
      <c r="H47" s="16">
        <f t="shared" si="2"/>
        <v>0</v>
      </c>
      <c r="I47" s="17"/>
      <c r="J47" s="12" t="s">
        <v>8</v>
      </c>
    </row>
    <row r="48" spans="1:10">
      <c r="A48" s="12">
        <v>40</v>
      </c>
      <c r="B48" s="13" t="s">
        <v>72</v>
      </c>
      <c r="C48" s="12" t="s">
        <v>73</v>
      </c>
      <c r="D48" s="2">
        <v>1</v>
      </c>
      <c r="E48" s="14"/>
      <c r="F48" s="15">
        <f t="shared" si="3"/>
        <v>0</v>
      </c>
      <c r="G48" s="15">
        <f t="shared" si="4"/>
        <v>0</v>
      </c>
      <c r="H48" s="16">
        <f t="shared" si="2"/>
        <v>0</v>
      </c>
      <c r="I48" s="17"/>
      <c r="J48" s="12" t="s">
        <v>8</v>
      </c>
    </row>
    <row r="49" spans="1:10">
      <c r="A49" s="12">
        <v>41</v>
      </c>
      <c r="B49" s="13" t="s">
        <v>74</v>
      </c>
      <c r="C49" s="12" t="s">
        <v>75</v>
      </c>
      <c r="D49" s="2">
        <v>1</v>
      </c>
      <c r="E49" s="14"/>
      <c r="F49" s="15">
        <f t="shared" si="3"/>
        <v>0</v>
      </c>
      <c r="G49" s="15">
        <f t="shared" si="4"/>
        <v>0</v>
      </c>
      <c r="H49" s="16">
        <f t="shared" si="2"/>
        <v>0</v>
      </c>
      <c r="I49" s="17"/>
      <c r="J49" s="12" t="s">
        <v>8</v>
      </c>
    </row>
    <row r="50" spans="1:10">
      <c r="A50" s="12">
        <v>42</v>
      </c>
      <c r="B50" s="13" t="s">
        <v>76</v>
      </c>
      <c r="C50" s="12" t="s">
        <v>77</v>
      </c>
      <c r="D50" s="2">
        <v>10</v>
      </c>
      <c r="E50" s="14"/>
      <c r="F50" s="15">
        <f t="shared" si="3"/>
        <v>0</v>
      </c>
      <c r="G50" s="15">
        <f t="shared" si="4"/>
        <v>0</v>
      </c>
      <c r="H50" s="16">
        <f t="shared" si="2"/>
        <v>0</v>
      </c>
      <c r="I50" s="17"/>
      <c r="J50" s="12" t="s">
        <v>17</v>
      </c>
    </row>
    <row r="51" spans="1:10">
      <c r="A51" s="12">
        <v>43</v>
      </c>
      <c r="B51" s="13" t="s">
        <v>78</v>
      </c>
      <c r="C51" s="12" t="s">
        <v>77</v>
      </c>
      <c r="D51" s="2">
        <v>4</v>
      </c>
      <c r="E51" s="14"/>
      <c r="F51" s="15">
        <f t="shared" si="3"/>
        <v>0</v>
      </c>
      <c r="G51" s="15">
        <f t="shared" si="4"/>
        <v>0</v>
      </c>
      <c r="H51" s="16">
        <f t="shared" si="2"/>
        <v>0</v>
      </c>
      <c r="I51" s="17"/>
      <c r="J51" s="12" t="s">
        <v>17</v>
      </c>
    </row>
    <row r="52" spans="1:10">
      <c r="A52" s="12">
        <v>44</v>
      </c>
      <c r="B52" s="13" t="s">
        <v>79</v>
      </c>
      <c r="C52" s="12" t="s">
        <v>77</v>
      </c>
      <c r="D52" s="2">
        <v>4</v>
      </c>
      <c r="E52" s="14"/>
      <c r="F52" s="15">
        <f t="shared" si="3"/>
        <v>0</v>
      </c>
      <c r="G52" s="15">
        <f t="shared" si="4"/>
        <v>0</v>
      </c>
      <c r="H52" s="16">
        <f t="shared" si="2"/>
        <v>0</v>
      </c>
      <c r="I52" s="17"/>
      <c r="J52" s="12" t="s">
        <v>17</v>
      </c>
    </row>
    <row r="53" spans="1:10">
      <c r="A53" s="12">
        <v>45</v>
      </c>
      <c r="B53" s="13" t="s">
        <v>80</v>
      </c>
      <c r="C53" s="12" t="s">
        <v>77</v>
      </c>
      <c r="D53" s="2">
        <v>4</v>
      </c>
      <c r="E53" s="14"/>
      <c r="F53" s="15">
        <f t="shared" si="3"/>
        <v>0</v>
      </c>
      <c r="G53" s="15">
        <f t="shared" si="4"/>
        <v>0</v>
      </c>
      <c r="H53" s="16">
        <f t="shared" si="2"/>
        <v>0</v>
      </c>
      <c r="I53" s="17"/>
      <c r="J53" s="12" t="s">
        <v>17</v>
      </c>
    </row>
    <row r="54" spans="1:10" ht="22.5">
      <c r="A54" s="12">
        <v>46</v>
      </c>
      <c r="B54" s="13" t="s">
        <v>81</v>
      </c>
      <c r="C54" s="12" t="s">
        <v>82</v>
      </c>
      <c r="D54" s="2">
        <v>20</v>
      </c>
      <c r="E54" s="14"/>
      <c r="F54" s="15">
        <f t="shared" si="3"/>
        <v>0</v>
      </c>
      <c r="G54" s="15">
        <f t="shared" si="4"/>
        <v>0</v>
      </c>
      <c r="H54" s="16">
        <f t="shared" si="2"/>
        <v>0</v>
      </c>
      <c r="I54" s="17"/>
      <c r="J54" s="12" t="s">
        <v>8</v>
      </c>
    </row>
    <row r="55" spans="1:10">
      <c r="A55" s="12">
        <v>47</v>
      </c>
      <c r="B55" s="13" t="s">
        <v>83</v>
      </c>
      <c r="C55" s="12" t="s">
        <v>84</v>
      </c>
      <c r="D55" s="2">
        <v>10</v>
      </c>
      <c r="E55" s="14"/>
      <c r="F55" s="15">
        <f t="shared" si="3"/>
        <v>0</v>
      </c>
      <c r="G55" s="15">
        <f t="shared" si="4"/>
        <v>0</v>
      </c>
      <c r="H55" s="16">
        <f t="shared" si="2"/>
        <v>0</v>
      </c>
      <c r="I55" s="17"/>
      <c r="J55" s="12" t="s">
        <v>17</v>
      </c>
    </row>
    <row r="56" spans="1:10">
      <c r="A56" s="12">
        <v>48</v>
      </c>
      <c r="B56" s="13" t="s">
        <v>85</v>
      </c>
      <c r="C56" s="12" t="s">
        <v>84</v>
      </c>
      <c r="D56" s="2">
        <v>5</v>
      </c>
      <c r="E56" s="14"/>
      <c r="F56" s="15">
        <f t="shared" si="3"/>
        <v>0</v>
      </c>
      <c r="G56" s="15">
        <f t="shared" si="4"/>
        <v>0</v>
      </c>
      <c r="H56" s="16">
        <f t="shared" si="2"/>
        <v>0</v>
      </c>
      <c r="I56" s="17"/>
      <c r="J56" s="12" t="s">
        <v>17</v>
      </c>
    </row>
    <row r="57" spans="1:10">
      <c r="A57" s="12">
        <v>49</v>
      </c>
      <c r="B57" s="13" t="s">
        <v>86</v>
      </c>
      <c r="C57" s="12" t="s">
        <v>84</v>
      </c>
      <c r="D57" s="2">
        <v>5</v>
      </c>
      <c r="E57" s="14"/>
      <c r="F57" s="15">
        <f t="shared" si="3"/>
        <v>0</v>
      </c>
      <c r="G57" s="15">
        <f t="shared" si="4"/>
        <v>0</v>
      </c>
      <c r="H57" s="16">
        <f t="shared" si="2"/>
        <v>0</v>
      </c>
      <c r="I57" s="17"/>
      <c r="J57" s="12" t="s">
        <v>17</v>
      </c>
    </row>
    <row r="58" spans="1:10">
      <c r="A58" s="12">
        <v>50</v>
      </c>
      <c r="B58" s="13" t="s">
        <v>87</v>
      </c>
      <c r="C58" s="12" t="s">
        <v>84</v>
      </c>
      <c r="D58" s="2">
        <v>5</v>
      </c>
      <c r="E58" s="14"/>
      <c r="F58" s="15">
        <f t="shared" si="3"/>
        <v>0</v>
      </c>
      <c r="G58" s="15">
        <f t="shared" si="4"/>
        <v>0</v>
      </c>
      <c r="H58" s="16">
        <f t="shared" si="2"/>
        <v>0</v>
      </c>
      <c r="I58" s="17"/>
      <c r="J58" s="12" t="s">
        <v>17</v>
      </c>
    </row>
    <row r="59" spans="1:10">
      <c r="A59" s="12">
        <v>51</v>
      </c>
      <c r="B59" s="13" t="s">
        <v>88</v>
      </c>
      <c r="C59" s="12" t="s">
        <v>89</v>
      </c>
      <c r="D59" s="2">
        <v>10</v>
      </c>
      <c r="E59" s="14"/>
      <c r="F59" s="15">
        <f t="shared" si="3"/>
        <v>0</v>
      </c>
      <c r="G59" s="15">
        <f t="shared" si="4"/>
        <v>0</v>
      </c>
      <c r="H59" s="16">
        <f t="shared" si="2"/>
        <v>0</v>
      </c>
      <c r="I59" s="20"/>
      <c r="J59" s="12" t="s">
        <v>17</v>
      </c>
    </row>
    <row r="60" spans="1:10">
      <c r="A60" s="12">
        <v>52</v>
      </c>
      <c r="B60" s="21" t="s">
        <v>145</v>
      </c>
      <c r="C60" s="20" t="s">
        <v>90</v>
      </c>
      <c r="D60" s="22">
        <v>5</v>
      </c>
      <c r="E60" s="14"/>
      <c r="F60" s="15">
        <f t="shared" si="3"/>
        <v>0</v>
      </c>
      <c r="G60" s="15">
        <f t="shared" si="4"/>
        <v>0</v>
      </c>
      <c r="H60" s="16">
        <f t="shared" si="2"/>
        <v>0</v>
      </c>
      <c r="I60" s="21"/>
      <c r="J60" s="12" t="s">
        <v>17</v>
      </c>
    </row>
    <row r="61" spans="1:10">
      <c r="A61" s="12">
        <v>53</v>
      </c>
      <c r="B61" s="21" t="s">
        <v>146</v>
      </c>
      <c r="C61" s="20" t="s">
        <v>90</v>
      </c>
      <c r="D61" s="22">
        <v>2</v>
      </c>
      <c r="E61" s="14"/>
      <c r="F61" s="15">
        <f t="shared" si="3"/>
        <v>0</v>
      </c>
      <c r="G61" s="15">
        <f t="shared" si="4"/>
        <v>0</v>
      </c>
      <c r="H61" s="16">
        <f t="shared" si="2"/>
        <v>0</v>
      </c>
      <c r="I61" s="21"/>
      <c r="J61" s="12" t="s">
        <v>17</v>
      </c>
    </row>
    <row r="62" spans="1:10">
      <c r="A62" s="12">
        <v>54</v>
      </c>
      <c r="B62" s="21" t="s">
        <v>147</v>
      </c>
      <c r="C62" s="20" t="s">
        <v>90</v>
      </c>
      <c r="D62" s="22">
        <v>2</v>
      </c>
      <c r="E62" s="14"/>
      <c r="F62" s="15">
        <f t="shared" si="3"/>
        <v>0</v>
      </c>
      <c r="G62" s="15">
        <f t="shared" si="4"/>
        <v>0</v>
      </c>
      <c r="H62" s="16">
        <f t="shared" si="2"/>
        <v>0</v>
      </c>
      <c r="I62" s="21"/>
      <c r="J62" s="12" t="s">
        <v>17</v>
      </c>
    </row>
    <row r="63" spans="1:10">
      <c r="A63" s="12">
        <v>55</v>
      </c>
      <c r="B63" s="21" t="s">
        <v>148</v>
      </c>
      <c r="C63" s="20" t="s">
        <v>90</v>
      </c>
      <c r="D63" s="22">
        <v>2</v>
      </c>
      <c r="E63" s="14"/>
      <c r="F63" s="15">
        <f t="shared" si="3"/>
        <v>0</v>
      </c>
      <c r="G63" s="15">
        <f t="shared" si="4"/>
        <v>0</v>
      </c>
      <c r="H63" s="16">
        <f t="shared" si="2"/>
        <v>0</v>
      </c>
      <c r="I63" s="21"/>
      <c r="J63" s="12" t="s">
        <v>17</v>
      </c>
    </row>
    <row r="64" spans="1:10">
      <c r="A64" s="12">
        <v>56</v>
      </c>
      <c r="B64" s="21" t="s">
        <v>91</v>
      </c>
      <c r="C64" s="21" t="s">
        <v>92</v>
      </c>
      <c r="D64" s="23">
        <v>4</v>
      </c>
      <c r="E64" s="14"/>
      <c r="F64" s="15">
        <f t="shared" si="3"/>
        <v>0</v>
      </c>
      <c r="G64" s="15">
        <f t="shared" si="4"/>
        <v>0</v>
      </c>
      <c r="H64" s="16">
        <f t="shared" si="2"/>
        <v>0</v>
      </c>
      <c r="I64" s="24"/>
      <c r="J64" s="12" t="s">
        <v>17</v>
      </c>
    </row>
    <row r="65" spans="1:10">
      <c r="A65" s="12">
        <v>57</v>
      </c>
      <c r="B65" s="21" t="s">
        <v>93</v>
      </c>
      <c r="C65" s="21" t="s">
        <v>92</v>
      </c>
      <c r="D65" s="23">
        <v>4</v>
      </c>
      <c r="E65" s="14"/>
      <c r="F65" s="15">
        <f t="shared" si="3"/>
        <v>0</v>
      </c>
      <c r="G65" s="15">
        <f t="shared" si="4"/>
        <v>0</v>
      </c>
      <c r="H65" s="16">
        <f t="shared" si="2"/>
        <v>0</v>
      </c>
      <c r="I65" s="24"/>
      <c r="J65" s="12" t="s">
        <v>17</v>
      </c>
    </row>
    <row r="66" spans="1:10">
      <c r="A66" s="12">
        <v>58</v>
      </c>
      <c r="B66" s="21" t="s">
        <v>94</v>
      </c>
      <c r="C66" s="21" t="s">
        <v>92</v>
      </c>
      <c r="D66" s="23">
        <v>4</v>
      </c>
      <c r="E66" s="14"/>
      <c r="F66" s="15">
        <f t="shared" si="3"/>
        <v>0</v>
      </c>
      <c r="G66" s="15">
        <f t="shared" si="4"/>
        <v>0</v>
      </c>
      <c r="H66" s="16">
        <f t="shared" si="2"/>
        <v>0</v>
      </c>
      <c r="I66" s="24"/>
      <c r="J66" s="12" t="s">
        <v>17</v>
      </c>
    </row>
    <row r="67" spans="1:10">
      <c r="A67" s="12">
        <v>59</v>
      </c>
      <c r="B67" s="21" t="s">
        <v>95</v>
      </c>
      <c r="C67" s="21" t="s">
        <v>92</v>
      </c>
      <c r="D67" s="23">
        <v>4</v>
      </c>
      <c r="E67" s="14"/>
      <c r="F67" s="15">
        <f t="shared" si="3"/>
        <v>0</v>
      </c>
      <c r="G67" s="15">
        <f t="shared" si="4"/>
        <v>0</v>
      </c>
      <c r="H67" s="16">
        <f t="shared" si="2"/>
        <v>0</v>
      </c>
      <c r="I67" s="24"/>
      <c r="J67" s="12" t="s">
        <v>17</v>
      </c>
    </row>
    <row r="68" spans="1:10" ht="45">
      <c r="A68" s="12">
        <v>60</v>
      </c>
      <c r="B68" s="13" t="s">
        <v>96</v>
      </c>
      <c r="C68" s="12" t="s">
        <v>97</v>
      </c>
      <c r="D68" s="2">
        <v>10</v>
      </c>
      <c r="E68" s="14"/>
      <c r="F68" s="15">
        <f t="shared" si="3"/>
        <v>0</v>
      </c>
      <c r="G68" s="15">
        <f t="shared" si="4"/>
        <v>0</v>
      </c>
      <c r="H68" s="16">
        <f t="shared" si="2"/>
        <v>0</v>
      </c>
      <c r="I68" s="17"/>
      <c r="J68" s="12" t="s">
        <v>17</v>
      </c>
    </row>
    <row r="69" spans="1:10" ht="45">
      <c r="A69" s="12">
        <v>61</v>
      </c>
      <c r="B69" s="13" t="s">
        <v>98</v>
      </c>
      <c r="C69" s="12" t="s">
        <v>99</v>
      </c>
      <c r="D69" s="2">
        <v>10</v>
      </c>
      <c r="E69" s="14"/>
      <c r="F69" s="15">
        <f t="shared" si="3"/>
        <v>0</v>
      </c>
      <c r="G69" s="15">
        <f t="shared" si="4"/>
        <v>0</v>
      </c>
      <c r="H69" s="16">
        <f t="shared" si="2"/>
        <v>0</v>
      </c>
      <c r="I69" s="17"/>
      <c r="J69" s="12" t="s">
        <v>17</v>
      </c>
    </row>
    <row r="70" spans="1:10">
      <c r="A70" s="12">
        <v>62</v>
      </c>
      <c r="B70" s="13" t="s">
        <v>100</v>
      </c>
      <c r="C70" s="12" t="s">
        <v>101</v>
      </c>
      <c r="D70" s="2">
        <v>6</v>
      </c>
      <c r="E70" s="14"/>
      <c r="F70" s="15">
        <f t="shared" si="3"/>
        <v>0</v>
      </c>
      <c r="G70" s="15">
        <f t="shared" si="4"/>
        <v>0</v>
      </c>
      <c r="H70" s="16">
        <f t="shared" si="2"/>
        <v>0</v>
      </c>
      <c r="I70" s="17"/>
      <c r="J70" s="12" t="s">
        <v>17</v>
      </c>
    </row>
    <row r="71" spans="1:10">
      <c r="A71" s="12">
        <v>63</v>
      </c>
      <c r="B71" s="13" t="s">
        <v>102</v>
      </c>
      <c r="C71" s="12" t="s">
        <v>101</v>
      </c>
      <c r="D71" s="2">
        <v>4</v>
      </c>
      <c r="E71" s="14"/>
      <c r="F71" s="15">
        <f t="shared" si="3"/>
        <v>0</v>
      </c>
      <c r="G71" s="15">
        <f t="shared" si="4"/>
        <v>0</v>
      </c>
      <c r="H71" s="16">
        <f t="shared" si="2"/>
        <v>0</v>
      </c>
      <c r="I71" s="17"/>
      <c r="J71" s="12" t="s">
        <v>17</v>
      </c>
    </row>
    <row r="72" spans="1:10">
      <c r="A72" s="12">
        <v>64</v>
      </c>
      <c r="B72" s="13" t="s">
        <v>103</v>
      </c>
      <c r="C72" s="12" t="s">
        <v>101</v>
      </c>
      <c r="D72" s="2">
        <v>4</v>
      </c>
      <c r="E72" s="14"/>
      <c r="F72" s="15">
        <f t="shared" si="3"/>
        <v>0</v>
      </c>
      <c r="G72" s="15">
        <f t="shared" si="4"/>
        <v>0</v>
      </c>
      <c r="H72" s="16">
        <f t="shared" si="2"/>
        <v>0</v>
      </c>
      <c r="I72" s="17"/>
      <c r="J72" s="12" t="s">
        <v>17</v>
      </c>
    </row>
    <row r="73" spans="1:10">
      <c r="A73" s="12">
        <v>65</v>
      </c>
      <c r="B73" s="13" t="s">
        <v>104</v>
      </c>
      <c r="C73" s="12" t="s">
        <v>101</v>
      </c>
      <c r="D73" s="2">
        <v>4</v>
      </c>
      <c r="E73" s="14"/>
      <c r="F73" s="15">
        <f t="shared" si="3"/>
        <v>0</v>
      </c>
      <c r="G73" s="15">
        <f t="shared" si="4"/>
        <v>0</v>
      </c>
      <c r="H73" s="16">
        <f t="shared" si="2"/>
        <v>0</v>
      </c>
      <c r="I73" s="17"/>
      <c r="J73" s="12" t="s">
        <v>17</v>
      </c>
    </row>
    <row r="74" spans="1:10">
      <c r="A74" s="12">
        <v>66</v>
      </c>
      <c r="B74" s="13" t="s">
        <v>105</v>
      </c>
      <c r="C74" s="12" t="s">
        <v>21</v>
      </c>
      <c r="D74" s="2">
        <v>2</v>
      </c>
      <c r="E74" s="14"/>
      <c r="F74" s="15">
        <f t="shared" ref="F74:F97" si="5">E74*1.23</f>
        <v>0</v>
      </c>
      <c r="G74" s="15">
        <f t="shared" ref="G74:G97" si="6">E74*D74</f>
        <v>0</v>
      </c>
      <c r="H74" s="16">
        <f t="shared" si="2"/>
        <v>0</v>
      </c>
      <c r="I74" s="17"/>
      <c r="J74" s="12" t="s">
        <v>8</v>
      </c>
    </row>
    <row r="75" spans="1:10">
      <c r="A75" s="12">
        <v>67</v>
      </c>
      <c r="B75" s="13" t="s">
        <v>106</v>
      </c>
      <c r="C75" s="12" t="s">
        <v>107</v>
      </c>
      <c r="D75" s="2">
        <v>5</v>
      </c>
      <c r="E75" s="14"/>
      <c r="F75" s="15">
        <f t="shared" si="5"/>
        <v>0</v>
      </c>
      <c r="G75" s="15">
        <f t="shared" si="6"/>
        <v>0</v>
      </c>
      <c r="H75" s="16">
        <f t="shared" ref="H75:H98" si="7">G75*1.23</f>
        <v>0</v>
      </c>
      <c r="I75" s="17"/>
      <c r="J75" s="12" t="s">
        <v>17</v>
      </c>
    </row>
    <row r="76" spans="1:10">
      <c r="A76" s="12">
        <v>68</v>
      </c>
      <c r="B76" s="13" t="s">
        <v>108</v>
      </c>
      <c r="C76" s="12" t="s">
        <v>109</v>
      </c>
      <c r="D76" s="2">
        <v>4</v>
      </c>
      <c r="E76" s="14"/>
      <c r="F76" s="15">
        <f t="shared" si="5"/>
        <v>0</v>
      </c>
      <c r="G76" s="15">
        <f t="shared" si="6"/>
        <v>0</v>
      </c>
      <c r="H76" s="16">
        <f t="shared" si="7"/>
        <v>0</v>
      </c>
      <c r="I76" s="17"/>
      <c r="J76" s="12" t="s">
        <v>17</v>
      </c>
    </row>
    <row r="77" spans="1:10">
      <c r="A77" s="12">
        <v>69</v>
      </c>
      <c r="B77" s="13" t="s">
        <v>110</v>
      </c>
      <c r="C77" s="12" t="s">
        <v>111</v>
      </c>
      <c r="D77" s="2">
        <v>4</v>
      </c>
      <c r="E77" s="14"/>
      <c r="F77" s="15">
        <f t="shared" si="5"/>
        <v>0</v>
      </c>
      <c r="G77" s="15">
        <f t="shared" si="6"/>
        <v>0</v>
      </c>
      <c r="H77" s="16">
        <f t="shared" si="7"/>
        <v>0</v>
      </c>
      <c r="I77" s="17"/>
      <c r="J77" s="12" t="s">
        <v>17</v>
      </c>
    </row>
    <row r="78" spans="1:10">
      <c r="A78" s="12">
        <v>70</v>
      </c>
      <c r="B78" s="13" t="s">
        <v>112</v>
      </c>
      <c r="C78" s="12" t="s">
        <v>113</v>
      </c>
      <c r="D78" s="2">
        <v>4</v>
      </c>
      <c r="E78" s="14"/>
      <c r="F78" s="15">
        <f t="shared" si="5"/>
        <v>0</v>
      </c>
      <c r="G78" s="15">
        <f t="shared" si="6"/>
        <v>0</v>
      </c>
      <c r="H78" s="16">
        <f t="shared" si="7"/>
        <v>0</v>
      </c>
      <c r="I78" s="17"/>
      <c r="J78" s="12" t="s">
        <v>17</v>
      </c>
    </row>
    <row r="79" spans="1:10">
      <c r="A79" s="12">
        <v>71</v>
      </c>
      <c r="B79" s="13" t="s">
        <v>114</v>
      </c>
      <c r="C79" s="12" t="s">
        <v>115</v>
      </c>
      <c r="D79" s="2">
        <v>5</v>
      </c>
      <c r="E79" s="14"/>
      <c r="F79" s="15">
        <f t="shared" si="5"/>
        <v>0</v>
      </c>
      <c r="G79" s="15">
        <f t="shared" si="6"/>
        <v>0</v>
      </c>
      <c r="H79" s="16">
        <f t="shared" si="7"/>
        <v>0</v>
      </c>
      <c r="I79" s="17"/>
      <c r="J79" s="12" t="s">
        <v>17</v>
      </c>
    </row>
    <row r="80" spans="1:10">
      <c r="A80" s="12">
        <v>72</v>
      </c>
      <c r="B80" s="13" t="s">
        <v>116</v>
      </c>
      <c r="C80" s="12" t="s">
        <v>115</v>
      </c>
      <c r="D80" s="2">
        <v>5</v>
      </c>
      <c r="E80" s="14"/>
      <c r="F80" s="15">
        <f t="shared" si="5"/>
        <v>0</v>
      </c>
      <c r="G80" s="15">
        <f t="shared" si="6"/>
        <v>0</v>
      </c>
      <c r="H80" s="16">
        <f t="shared" si="7"/>
        <v>0</v>
      </c>
      <c r="I80" s="17"/>
      <c r="J80" s="12" t="s">
        <v>17</v>
      </c>
    </row>
    <row r="81" spans="1:10">
      <c r="A81" s="12">
        <v>73</v>
      </c>
      <c r="B81" s="13" t="s">
        <v>117</v>
      </c>
      <c r="C81" s="12" t="s">
        <v>115</v>
      </c>
      <c r="D81" s="2">
        <v>5</v>
      </c>
      <c r="E81" s="14"/>
      <c r="F81" s="15">
        <f t="shared" si="5"/>
        <v>0</v>
      </c>
      <c r="G81" s="15">
        <f t="shared" si="6"/>
        <v>0</v>
      </c>
      <c r="H81" s="16">
        <f t="shared" si="7"/>
        <v>0</v>
      </c>
      <c r="I81" s="17"/>
      <c r="J81" s="12" t="s">
        <v>17</v>
      </c>
    </row>
    <row r="82" spans="1:10">
      <c r="A82" s="12">
        <v>7</v>
      </c>
      <c r="B82" s="13" t="s">
        <v>118</v>
      </c>
      <c r="C82" s="12" t="s">
        <v>115</v>
      </c>
      <c r="D82" s="2">
        <v>5</v>
      </c>
      <c r="E82" s="14"/>
      <c r="F82" s="15">
        <f t="shared" si="5"/>
        <v>0</v>
      </c>
      <c r="G82" s="15">
        <f t="shared" si="6"/>
        <v>0</v>
      </c>
      <c r="H82" s="16">
        <f t="shared" si="7"/>
        <v>0</v>
      </c>
      <c r="I82" s="17"/>
      <c r="J82" s="12" t="s">
        <v>17</v>
      </c>
    </row>
    <row r="83" spans="1:10" ht="22.5">
      <c r="A83" s="12">
        <v>4</v>
      </c>
      <c r="B83" s="25" t="s">
        <v>119</v>
      </c>
      <c r="C83" s="26" t="s">
        <v>120</v>
      </c>
      <c r="D83" s="2">
        <v>4</v>
      </c>
      <c r="E83" s="14"/>
      <c r="F83" s="15">
        <f t="shared" si="5"/>
        <v>0</v>
      </c>
      <c r="G83" s="15">
        <f t="shared" si="6"/>
        <v>0</v>
      </c>
      <c r="H83" s="16">
        <f t="shared" si="7"/>
        <v>0</v>
      </c>
      <c r="I83" s="17"/>
      <c r="J83" s="12" t="s">
        <v>17</v>
      </c>
    </row>
    <row r="84" spans="1:10" ht="22.5">
      <c r="A84" s="12">
        <v>75</v>
      </c>
      <c r="B84" s="25" t="s">
        <v>121</v>
      </c>
      <c r="C84" s="26" t="s">
        <v>120</v>
      </c>
      <c r="D84" s="2">
        <v>4</v>
      </c>
      <c r="E84" s="14"/>
      <c r="F84" s="15">
        <f t="shared" si="5"/>
        <v>0</v>
      </c>
      <c r="G84" s="15">
        <f t="shared" si="6"/>
        <v>0</v>
      </c>
      <c r="H84" s="16">
        <f t="shared" si="7"/>
        <v>0</v>
      </c>
      <c r="I84" s="17"/>
      <c r="J84" s="12" t="s">
        <v>17</v>
      </c>
    </row>
    <row r="85" spans="1:10" ht="22.5">
      <c r="A85" s="12">
        <v>76</v>
      </c>
      <c r="B85" s="25" t="s">
        <v>122</v>
      </c>
      <c r="C85" s="26" t="s">
        <v>120</v>
      </c>
      <c r="D85" s="2">
        <v>4</v>
      </c>
      <c r="E85" s="14"/>
      <c r="F85" s="15">
        <f t="shared" si="5"/>
        <v>0</v>
      </c>
      <c r="G85" s="15">
        <f t="shared" si="6"/>
        <v>0</v>
      </c>
      <c r="H85" s="16">
        <f t="shared" si="7"/>
        <v>0</v>
      </c>
      <c r="I85" s="17"/>
      <c r="J85" s="12" t="s">
        <v>17</v>
      </c>
    </row>
    <row r="86" spans="1:10" ht="22.5">
      <c r="A86" s="12">
        <v>77</v>
      </c>
      <c r="B86" s="25" t="s">
        <v>123</v>
      </c>
      <c r="C86" s="26" t="s">
        <v>120</v>
      </c>
      <c r="D86" s="2">
        <v>4</v>
      </c>
      <c r="E86" s="14"/>
      <c r="F86" s="15">
        <f t="shared" si="5"/>
        <v>0</v>
      </c>
      <c r="G86" s="15">
        <f t="shared" si="6"/>
        <v>0</v>
      </c>
      <c r="H86" s="16">
        <f t="shared" si="7"/>
        <v>0</v>
      </c>
      <c r="I86" s="17"/>
      <c r="J86" s="12" t="s">
        <v>17</v>
      </c>
    </row>
    <row r="87" spans="1:10" ht="22.5">
      <c r="A87" s="12">
        <v>78</v>
      </c>
      <c r="B87" s="25" t="s">
        <v>124</v>
      </c>
      <c r="C87" s="26" t="s">
        <v>120</v>
      </c>
      <c r="D87" s="2">
        <v>4</v>
      </c>
      <c r="E87" s="14"/>
      <c r="F87" s="15">
        <f t="shared" si="5"/>
        <v>0</v>
      </c>
      <c r="G87" s="15">
        <f t="shared" si="6"/>
        <v>0</v>
      </c>
      <c r="H87" s="16">
        <f t="shared" si="7"/>
        <v>0</v>
      </c>
      <c r="I87" s="17"/>
      <c r="J87" s="12" t="s">
        <v>17</v>
      </c>
    </row>
    <row r="88" spans="1:10" ht="22.5">
      <c r="A88" s="12">
        <v>79</v>
      </c>
      <c r="B88" s="25" t="s">
        <v>125</v>
      </c>
      <c r="C88" s="26" t="s">
        <v>120</v>
      </c>
      <c r="D88" s="2">
        <v>4</v>
      </c>
      <c r="E88" s="14"/>
      <c r="F88" s="15">
        <f t="shared" si="5"/>
        <v>0</v>
      </c>
      <c r="G88" s="15">
        <f t="shared" si="6"/>
        <v>0</v>
      </c>
      <c r="H88" s="16">
        <f t="shared" si="7"/>
        <v>0</v>
      </c>
      <c r="I88" s="17"/>
      <c r="J88" s="12" t="s">
        <v>17</v>
      </c>
    </row>
    <row r="89" spans="1:10" ht="22.5">
      <c r="A89" s="12">
        <v>80</v>
      </c>
      <c r="B89" s="25" t="s">
        <v>126</v>
      </c>
      <c r="C89" s="26" t="s">
        <v>120</v>
      </c>
      <c r="D89" s="2">
        <v>2</v>
      </c>
      <c r="E89" s="14"/>
      <c r="F89" s="15">
        <f t="shared" si="5"/>
        <v>0</v>
      </c>
      <c r="G89" s="15">
        <f t="shared" si="6"/>
        <v>0</v>
      </c>
      <c r="H89" s="16">
        <f t="shared" si="7"/>
        <v>0</v>
      </c>
      <c r="I89" s="17"/>
      <c r="J89" s="12" t="s">
        <v>17</v>
      </c>
    </row>
    <row r="90" spans="1:10" ht="22.5">
      <c r="A90" s="12">
        <v>81</v>
      </c>
      <c r="B90" s="13" t="s">
        <v>6</v>
      </c>
      <c r="C90" s="12" t="s">
        <v>7</v>
      </c>
      <c r="D90" s="2">
        <v>5</v>
      </c>
      <c r="E90" s="14"/>
      <c r="F90" s="15">
        <f t="shared" si="5"/>
        <v>0</v>
      </c>
      <c r="G90" s="15">
        <f t="shared" si="6"/>
        <v>0</v>
      </c>
      <c r="H90" s="16">
        <f t="shared" si="7"/>
        <v>0</v>
      </c>
      <c r="I90" s="17"/>
      <c r="J90" s="12" t="s">
        <v>17</v>
      </c>
    </row>
    <row r="91" spans="1:10" ht="22.5">
      <c r="A91" s="12">
        <v>82</v>
      </c>
      <c r="B91" s="13" t="s">
        <v>9</v>
      </c>
      <c r="C91" s="12" t="s">
        <v>7</v>
      </c>
      <c r="D91" s="2">
        <v>5</v>
      </c>
      <c r="E91" s="14"/>
      <c r="F91" s="15">
        <f t="shared" si="5"/>
        <v>0</v>
      </c>
      <c r="G91" s="15">
        <f t="shared" si="6"/>
        <v>0</v>
      </c>
      <c r="H91" s="16">
        <f t="shared" si="7"/>
        <v>0</v>
      </c>
      <c r="I91" s="17"/>
      <c r="J91" s="12" t="s">
        <v>17</v>
      </c>
    </row>
    <row r="92" spans="1:10">
      <c r="A92" s="12">
        <v>83</v>
      </c>
      <c r="B92" s="13" t="s">
        <v>10</v>
      </c>
      <c r="C92" s="12" t="s">
        <v>11</v>
      </c>
      <c r="D92" s="2">
        <v>5</v>
      </c>
      <c r="E92" s="14"/>
      <c r="F92" s="15">
        <f t="shared" si="5"/>
        <v>0</v>
      </c>
      <c r="G92" s="15">
        <f t="shared" si="6"/>
        <v>0</v>
      </c>
      <c r="H92" s="16">
        <f t="shared" si="7"/>
        <v>0</v>
      </c>
      <c r="I92" s="17"/>
      <c r="J92" s="12" t="s">
        <v>17</v>
      </c>
    </row>
    <row r="93" spans="1:10">
      <c r="A93" s="12">
        <v>84</v>
      </c>
      <c r="B93" s="13" t="s">
        <v>12</v>
      </c>
      <c r="C93" s="12" t="s">
        <v>11</v>
      </c>
      <c r="D93" s="2">
        <v>5</v>
      </c>
      <c r="E93" s="14"/>
      <c r="F93" s="15">
        <f t="shared" si="5"/>
        <v>0</v>
      </c>
      <c r="G93" s="15">
        <f t="shared" si="6"/>
        <v>0</v>
      </c>
      <c r="H93" s="16">
        <f t="shared" si="7"/>
        <v>0</v>
      </c>
      <c r="I93" s="17"/>
      <c r="J93" s="12" t="s">
        <v>17</v>
      </c>
    </row>
    <row r="94" spans="1:10">
      <c r="A94" s="12">
        <v>85</v>
      </c>
      <c r="B94" s="13" t="s">
        <v>136</v>
      </c>
      <c r="C94" s="12" t="s">
        <v>137</v>
      </c>
      <c r="D94" s="2">
        <v>2</v>
      </c>
      <c r="E94" s="14"/>
      <c r="F94" s="15">
        <f t="shared" si="5"/>
        <v>0</v>
      </c>
      <c r="G94" s="15">
        <f t="shared" si="6"/>
        <v>0</v>
      </c>
      <c r="H94" s="16">
        <f t="shared" si="7"/>
        <v>0</v>
      </c>
      <c r="I94" s="17"/>
      <c r="J94" s="12" t="s">
        <v>8</v>
      </c>
    </row>
    <row r="95" spans="1:10">
      <c r="A95" s="12">
        <v>86</v>
      </c>
      <c r="B95" s="13" t="s">
        <v>140</v>
      </c>
      <c r="C95" s="12" t="s">
        <v>139</v>
      </c>
      <c r="D95" s="2">
        <v>2</v>
      </c>
      <c r="E95" s="14"/>
      <c r="F95" s="15">
        <f t="shared" si="5"/>
        <v>0</v>
      </c>
      <c r="G95" s="15">
        <f t="shared" si="6"/>
        <v>0</v>
      </c>
      <c r="H95" s="16">
        <f t="shared" si="7"/>
        <v>0</v>
      </c>
      <c r="I95" s="17"/>
      <c r="J95" s="12" t="s">
        <v>17</v>
      </c>
    </row>
    <row r="96" spans="1:10">
      <c r="A96" s="12">
        <v>87</v>
      </c>
      <c r="B96" s="13" t="s">
        <v>138</v>
      </c>
      <c r="C96" s="12" t="s">
        <v>141</v>
      </c>
      <c r="D96" s="2">
        <v>5</v>
      </c>
      <c r="E96" s="14"/>
      <c r="F96" s="15">
        <f t="shared" si="5"/>
        <v>0</v>
      </c>
      <c r="G96" s="15">
        <f t="shared" si="6"/>
        <v>0</v>
      </c>
      <c r="H96" s="16">
        <f t="shared" si="7"/>
        <v>0</v>
      </c>
      <c r="I96" s="17"/>
      <c r="J96" s="12" t="s">
        <v>17</v>
      </c>
    </row>
    <row r="97" spans="1:10" ht="23.25" thickBot="1">
      <c r="A97" s="12">
        <v>88</v>
      </c>
      <c r="B97" s="13" t="s">
        <v>143</v>
      </c>
      <c r="C97" s="12" t="s">
        <v>142</v>
      </c>
      <c r="D97" s="2">
        <v>12</v>
      </c>
      <c r="E97" s="14"/>
      <c r="F97" s="15">
        <f t="shared" si="5"/>
        <v>0</v>
      </c>
      <c r="G97" s="27">
        <f t="shared" si="6"/>
        <v>0</v>
      </c>
      <c r="H97" s="28">
        <f t="shared" si="7"/>
        <v>0</v>
      </c>
      <c r="I97" s="29"/>
      <c r="J97" s="30" t="s">
        <v>17</v>
      </c>
    </row>
    <row r="98" spans="1:10" ht="33.75" customHeight="1" thickBot="1">
      <c r="A98" s="2" t="s">
        <v>128</v>
      </c>
      <c r="B98" s="31" t="s">
        <v>127</v>
      </c>
      <c r="C98" s="2" t="s">
        <v>128</v>
      </c>
      <c r="D98" s="2" t="s">
        <v>128</v>
      </c>
      <c r="E98" s="32" t="s">
        <v>128</v>
      </c>
      <c r="F98" s="33" t="s">
        <v>128</v>
      </c>
      <c r="G98" s="34">
        <f>SUM(G9:G97)</f>
        <v>0</v>
      </c>
      <c r="H98" s="35">
        <f t="shared" si="7"/>
        <v>0</v>
      </c>
      <c r="I98" s="41" t="s">
        <v>128</v>
      </c>
      <c r="J98" s="36" t="s">
        <v>128</v>
      </c>
    </row>
    <row r="99" spans="1:10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ht="137.25" customHeight="1">
      <c r="A100" s="44" t="s">
        <v>149</v>
      </c>
      <c r="B100" s="44"/>
      <c r="C100" s="44"/>
      <c r="D100" s="44"/>
      <c r="E100" s="44"/>
      <c r="F100" s="37"/>
      <c r="G100" s="37"/>
      <c r="H100" s="37"/>
      <c r="I100" s="37"/>
      <c r="J100" s="6"/>
    </row>
    <row r="101" spans="1:10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>
      <c r="A102" s="5"/>
      <c r="B102" s="5" t="s">
        <v>129</v>
      </c>
      <c r="C102" s="6"/>
      <c r="D102" s="6"/>
      <c r="E102" s="6"/>
      <c r="F102" s="6"/>
      <c r="G102" s="5"/>
      <c r="H102" s="38"/>
      <c r="I102" s="5"/>
      <c r="J102" s="6"/>
    </row>
    <row r="103" spans="1:10">
      <c r="A103" s="5"/>
      <c r="B103" s="5" t="s">
        <v>130</v>
      </c>
      <c r="C103" s="39"/>
      <c r="D103" s="39"/>
      <c r="E103" s="6"/>
      <c r="F103" s="39"/>
      <c r="G103" s="5"/>
      <c r="H103" s="38"/>
      <c r="I103" s="1"/>
      <c r="J103" s="40"/>
    </row>
    <row r="104" spans="1:10">
      <c r="A104" s="5"/>
      <c r="B104" s="5"/>
      <c r="C104" s="39"/>
      <c r="D104" s="39"/>
      <c r="E104" s="6"/>
      <c r="F104" s="39"/>
      <c r="G104" s="5"/>
      <c r="H104" s="38"/>
      <c r="I104" s="1"/>
      <c r="J104" s="6"/>
    </row>
    <row r="105" spans="1:10">
      <c r="A105" s="6"/>
      <c r="B105" s="6"/>
      <c r="C105" s="5"/>
      <c r="D105" s="5"/>
      <c r="E105" s="6"/>
      <c r="F105" s="5"/>
      <c r="G105" s="5"/>
      <c r="H105" s="38"/>
      <c r="I105" s="1"/>
      <c r="J105" s="6"/>
    </row>
    <row r="106" spans="1:10">
      <c r="A106" s="6"/>
      <c r="B106" s="6"/>
      <c r="C106" s="5"/>
      <c r="D106" s="5"/>
      <c r="E106" s="6"/>
      <c r="F106" s="5"/>
      <c r="G106" s="5"/>
      <c r="H106" s="38"/>
      <c r="I106" s="1"/>
      <c r="J106" s="6"/>
    </row>
    <row r="107" spans="1:10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>
      <c r="A108" s="4"/>
      <c r="B108" s="4"/>
      <c r="C108" s="4"/>
      <c r="D108" s="4"/>
      <c r="E108" s="4"/>
      <c r="F108" s="4"/>
      <c r="G108" s="4"/>
      <c r="H108" s="4"/>
      <c r="I108" s="4"/>
      <c r="J108" s="4"/>
    </row>
  </sheetData>
  <mergeCells count="3">
    <mergeCell ref="A100:E100"/>
    <mergeCell ref="B3:L3"/>
    <mergeCell ref="B4:J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magazyn</dc:creator>
  <cp:lastModifiedBy>Samodzielny Publiczny Zakład Opieki Zdrowotnej w Szamo</cp:lastModifiedBy>
  <cp:lastPrinted>2024-10-16T09:49:09Z</cp:lastPrinted>
  <dcterms:created xsi:type="dcterms:W3CDTF">2023-09-25T08:44:37Z</dcterms:created>
  <dcterms:modified xsi:type="dcterms:W3CDTF">2024-10-16T10:50:27Z</dcterms:modified>
</cp:coreProperties>
</file>