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I\PLATFORMA ZAKUPOWA FINALNE 2024 KW II\SUCHE\"/>
    </mc:Choice>
  </mc:AlternateContent>
  <bookViews>
    <workbookView xWindow="0" yWindow="0" windowWidth="20490" windowHeight="762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41" i="1" l="1"/>
  <c r="I41" i="1" s="1"/>
  <c r="G42" i="1"/>
  <c r="I42" i="1" s="1"/>
  <c r="G43" i="1"/>
  <c r="I43" i="1"/>
  <c r="J43" i="1" s="1"/>
  <c r="G44" i="1"/>
  <c r="I44" i="1"/>
  <c r="J44" i="1"/>
  <c r="G45" i="1"/>
  <c r="I45" i="1" s="1"/>
  <c r="G46" i="1"/>
  <c r="I46" i="1" s="1"/>
  <c r="G47" i="1"/>
  <c r="I47" i="1"/>
  <c r="J47" i="1" s="1"/>
  <c r="G48" i="1"/>
  <c r="I48" i="1"/>
  <c r="J48" i="1"/>
  <c r="G49" i="1"/>
  <c r="I49" i="1" s="1"/>
  <c r="G50" i="1"/>
  <c r="I50" i="1" s="1"/>
  <c r="G51" i="1"/>
  <c r="I51" i="1"/>
  <c r="J51" i="1" s="1"/>
  <c r="G52" i="1"/>
  <c r="I52" i="1"/>
  <c r="J52" i="1"/>
  <c r="G53" i="1"/>
  <c r="I53" i="1" s="1"/>
  <c r="G54" i="1"/>
  <c r="I54" i="1" s="1"/>
  <c r="G55" i="1"/>
  <c r="I55" i="1"/>
  <c r="J55" i="1" s="1"/>
  <c r="G56" i="1"/>
  <c r="I56" i="1"/>
  <c r="J56" i="1"/>
  <c r="G57" i="1"/>
  <c r="I57" i="1" s="1"/>
  <c r="G58" i="1"/>
  <c r="I58" i="1" s="1"/>
  <c r="G59" i="1"/>
  <c r="I59" i="1"/>
  <c r="J59" i="1" s="1"/>
  <c r="G60" i="1"/>
  <c r="I60" i="1"/>
  <c r="J60" i="1"/>
  <c r="G61" i="1"/>
  <c r="I61" i="1" s="1"/>
  <c r="G62" i="1"/>
  <c r="I62" i="1" s="1"/>
  <c r="G63" i="1"/>
  <c r="I63" i="1"/>
  <c r="J63" i="1" s="1"/>
  <c r="G64" i="1"/>
  <c r="I64" i="1"/>
  <c r="J64" i="1"/>
  <c r="G65" i="1"/>
  <c r="I65" i="1" s="1"/>
  <c r="G66" i="1"/>
  <c r="I66" i="1" s="1"/>
  <c r="G67" i="1"/>
  <c r="I67" i="1"/>
  <c r="J67" i="1" s="1"/>
  <c r="G68" i="1"/>
  <c r="I68" i="1"/>
  <c r="J68" i="1"/>
  <c r="G69" i="1"/>
  <c r="I69" i="1" s="1"/>
  <c r="G70" i="1"/>
  <c r="I70" i="1" s="1"/>
  <c r="G71" i="1"/>
  <c r="I71" i="1"/>
  <c r="J71" i="1" s="1"/>
  <c r="G72" i="1"/>
  <c r="I72" i="1"/>
  <c r="J72" i="1"/>
  <c r="G73" i="1"/>
  <c r="I73" i="1" s="1"/>
  <c r="G74" i="1"/>
  <c r="I74" i="1" s="1"/>
  <c r="G75" i="1"/>
  <c r="I75" i="1"/>
  <c r="J75" i="1" s="1"/>
  <c r="G76" i="1"/>
  <c r="I76" i="1"/>
  <c r="J76" i="1"/>
  <c r="G77" i="1"/>
  <c r="I77" i="1" s="1"/>
  <c r="G78" i="1"/>
  <c r="I78" i="1" s="1"/>
  <c r="G79" i="1"/>
  <c r="I79" i="1"/>
  <c r="J79" i="1" s="1"/>
  <c r="G80" i="1"/>
  <c r="I80" i="1"/>
  <c r="J80" i="1"/>
  <c r="G81" i="1"/>
  <c r="I81" i="1" s="1"/>
  <c r="G82" i="1"/>
  <c r="I82" i="1" s="1"/>
  <c r="G83" i="1"/>
  <c r="I83" i="1"/>
  <c r="J83" i="1" s="1"/>
  <c r="G84" i="1"/>
  <c r="I84" i="1"/>
  <c r="J84" i="1"/>
  <c r="G85" i="1"/>
  <c r="I85" i="1" s="1"/>
  <c r="G86" i="1"/>
  <c r="I86" i="1" s="1"/>
  <c r="G87" i="1"/>
  <c r="I87" i="1"/>
  <c r="J87" i="1" s="1"/>
  <c r="G88" i="1"/>
  <c r="I88" i="1"/>
  <c r="J88" i="1"/>
  <c r="G89" i="1"/>
  <c r="I89" i="1" s="1"/>
  <c r="G90" i="1"/>
  <c r="I90" i="1" s="1"/>
  <c r="G91" i="1"/>
  <c r="I91" i="1"/>
  <c r="J91" i="1" s="1"/>
  <c r="G92" i="1"/>
  <c r="I92" i="1"/>
  <c r="J92" i="1"/>
  <c r="G93" i="1"/>
  <c r="I93" i="1" s="1"/>
  <c r="G94" i="1"/>
  <c r="I94" i="1" s="1"/>
  <c r="G95" i="1"/>
  <c r="I95" i="1"/>
  <c r="J95" i="1" s="1"/>
  <c r="G96" i="1"/>
  <c r="I96" i="1"/>
  <c r="J96" i="1"/>
  <c r="G97" i="1"/>
  <c r="I97" i="1" s="1"/>
  <c r="G98" i="1"/>
  <c r="I98" i="1" s="1"/>
  <c r="G99" i="1"/>
  <c r="I99" i="1"/>
  <c r="J99" i="1" s="1"/>
  <c r="G100" i="1"/>
  <c r="I100" i="1"/>
  <c r="J100" i="1"/>
  <c r="G101" i="1"/>
  <c r="I101" i="1" s="1"/>
  <c r="G102" i="1"/>
  <c r="I102" i="1" s="1"/>
  <c r="G103" i="1"/>
  <c r="I103" i="1"/>
  <c r="J103" i="1" s="1"/>
  <c r="G104" i="1"/>
  <c r="I104" i="1"/>
  <c r="J104" i="1"/>
  <c r="G105" i="1"/>
  <c r="I105" i="1" s="1"/>
  <c r="G106" i="1"/>
  <c r="I106" i="1" s="1"/>
  <c r="G107" i="1"/>
  <c r="J107" i="1" s="1"/>
  <c r="I107" i="1"/>
  <c r="G108" i="1"/>
  <c r="I108" i="1"/>
  <c r="J108" i="1"/>
  <c r="G109" i="1"/>
  <c r="I109" i="1" s="1"/>
  <c r="J109" i="1" s="1"/>
  <c r="G110" i="1"/>
  <c r="I110" i="1" s="1"/>
  <c r="G111" i="1"/>
  <c r="J111" i="1" s="1"/>
  <c r="I111" i="1"/>
  <c r="G112" i="1"/>
  <c r="I112" i="1"/>
  <c r="J112" i="1"/>
  <c r="G113" i="1"/>
  <c r="I113" i="1" s="1"/>
  <c r="J113" i="1" s="1"/>
  <c r="G114" i="1"/>
  <c r="I114" i="1" s="1"/>
  <c r="G115" i="1"/>
  <c r="J115" i="1" s="1"/>
  <c r="I115" i="1"/>
  <c r="G116" i="1"/>
  <c r="I116" i="1"/>
  <c r="J116" i="1"/>
  <c r="G117" i="1"/>
  <c r="I117" i="1" s="1"/>
  <c r="J117" i="1" s="1"/>
  <c r="G118" i="1"/>
  <c r="I118" i="1" s="1"/>
  <c r="G119" i="1"/>
  <c r="J119" i="1" s="1"/>
  <c r="I119" i="1"/>
  <c r="G120" i="1"/>
  <c r="I120" i="1"/>
  <c r="J120" i="1"/>
  <c r="G121" i="1"/>
  <c r="I121" i="1" s="1"/>
  <c r="J121" i="1" s="1"/>
  <c r="G122" i="1"/>
  <c r="I122" i="1" s="1"/>
  <c r="G123" i="1"/>
  <c r="J123" i="1" s="1"/>
  <c r="I123" i="1"/>
  <c r="G124" i="1"/>
  <c r="I124" i="1"/>
  <c r="J124" i="1"/>
  <c r="G125" i="1"/>
  <c r="I125" i="1" s="1"/>
  <c r="J125" i="1" s="1"/>
  <c r="G126" i="1"/>
  <c r="I126" i="1" s="1"/>
  <c r="G127" i="1"/>
  <c r="J127" i="1" s="1"/>
  <c r="I127" i="1"/>
  <c r="G128" i="1"/>
  <c r="I128" i="1"/>
  <c r="J128" i="1"/>
  <c r="G129" i="1"/>
  <c r="I129" i="1" s="1"/>
  <c r="J129" i="1" s="1"/>
  <c r="G130" i="1"/>
  <c r="I130" i="1" s="1"/>
  <c r="G131" i="1"/>
  <c r="J131" i="1" s="1"/>
  <c r="I131" i="1"/>
  <c r="G132" i="1"/>
  <c r="I132" i="1"/>
  <c r="J132" i="1"/>
  <c r="G133" i="1"/>
  <c r="I133" i="1" s="1"/>
  <c r="J133" i="1" s="1"/>
  <c r="G134" i="1"/>
  <c r="I134" i="1" s="1"/>
  <c r="G135" i="1"/>
  <c r="J135" i="1" s="1"/>
  <c r="I135" i="1"/>
  <c r="G136" i="1"/>
  <c r="I136" i="1"/>
  <c r="J136" i="1"/>
  <c r="G137" i="1"/>
  <c r="I137" i="1" s="1"/>
  <c r="J137" i="1" s="1"/>
  <c r="G138" i="1"/>
  <c r="I138" i="1" s="1"/>
  <c r="G139" i="1"/>
  <c r="J139" i="1" s="1"/>
  <c r="I139" i="1"/>
  <c r="G140" i="1"/>
  <c r="I140" i="1"/>
  <c r="J140" i="1"/>
  <c r="G141" i="1"/>
  <c r="I141" i="1" s="1"/>
  <c r="J141" i="1" s="1"/>
  <c r="G142" i="1"/>
  <c r="I142" i="1" s="1"/>
  <c r="G143" i="1"/>
  <c r="J143" i="1" s="1"/>
  <c r="I143" i="1"/>
  <c r="G144" i="1"/>
  <c r="I144" i="1"/>
  <c r="J144" i="1"/>
  <c r="G145" i="1"/>
  <c r="I145" i="1" s="1"/>
  <c r="J145" i="1" s="1"/>
  <c r="G146" i="1"/>
  <c r="I146" i="1" s="1"/>
  <c r="G147" i="1"/>
  <c r="J147" i="1" s="1"/>
  <c r="I147" i="1"/>
  <c r="J105" i="1" l="1"/>
  <c r="J101" i="1"/>
  <c r="J97" i="1"/>
  <c r="J93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146" i="1"/>
  <c r="J142" i="1"/>
  <c r="J138" i="1"/>
  <c r="J134" i="1"/>
  <c r="J130" i="1"/>
  <c r="J126" i="1"/>
  <c r="J122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G40" i="1"/>
  <c r="I40" i="1" s="1"/>
  <c r="J40" i="1" l="1"/>
  <c r="G39" i="1"/>
  <c r="I39" i="1" s="1"/>
  <c r="J39" i="1" l="1"/>
  <c r="G148" i="1"/>
  <c r="J148" i="1" l="1"/>
  <c r="I148" i="1"/>
</calcChain>
</file>

<file path=xl/sharedStrings.xml><?xml version="1.0" encoding="utf-8"?>
<sst xmlns="http://schemas.openxmlformats.org/spreadsheetml/2006/main" count="376" uniqueCount="274">
  <si>
    <t>Lp.</t>
  </si>
  <si>
    <t>Nazwa towaru</t>
  </si>
  <si>
    <t>Cena jedn.</t>
  </si>
  <si>
    <t>Ilość</t>
  </si>
  <si>
    <t>J.m</t>
  </si>
  <si>
    <t>4.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</si>
  <si>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</si>
  <si>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</si>
  <si>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</si>
  <si>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</si>
  <si>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</si>
  <si>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</si>
  <si>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</si>
  <si>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</si>
  <si>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</si>
  <si>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</si>
  <si>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</si>
  <si>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</si>
  <si>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</si>
  <si>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</si>
  <si>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</si>
  <si>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</si>
  <si>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</si>
  <si>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</si>
  <si>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</si>
  <si>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</si>
  <si>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</si>
  <si>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</si>
  <si>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</si>
  <si>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</si>
  <si>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</si>
  <si>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</si>
  <si>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</si>
  <si>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</si>
  <si>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</si>
  <si>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</si>
  <si>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</si>
  <si>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</si>
  <si>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</si>
  <si>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</si>
  <si>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</si>
  <si>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</si>
  <si>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</si>
  <si>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</si>
  <si>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</si>
  <si>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</si>
  <si>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</si>
  <si>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</si>
  <si>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</si>
  <si>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</si>
  <si>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</si>
  <si>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</si>
  <si>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</si>
  <si>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</si>
  <si>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</si>
  <si>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</si>
  <si>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</si>
  <si>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</si>
  <si>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</si>
  <si>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</si>
  <si>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</si>
  <si>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</si>
  <si>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</si>
  <si>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</si>
  <si>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</si>
  <si>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</si>
  <si>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</si>
  <si>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</si>
  <si>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</si>
  <si>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</si>
  <si>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</si>
  <si>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</si>
  <si>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</si>
  <si>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</si>
  <si>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</si>
  <si>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</si>
  <si>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</si>
  <si>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</si>
  <si>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</si>
  <si>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</si>
  <si>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</si>
  <si>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</si>
  <si>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</si>
  <si>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</si>
  <si>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</si>
  <si>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</si>
  <si>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</si>
  <si>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63.</t>
  </si>
  <si>
    <t>64.</t>
  </si>
  <si>
    <t>65.</t>
  </si>
  <si>
    <t xml:space="preserve">Odpowiadając na zapytanie: zakup i dostawa pozostałych artykułów spożywczych                                                                                                        </t>
  </si>
  <si>
    <t>Biszkopty bezcukrowe</t>
  </si>
  <si>
    <t>Bułka tarta</t>
  </si>
  <si>
    <t>Ciasteczka typu „be-be” lub „petit beurre”</t>
  </si>
  <si>
    <t>Cukier</t>
  </si>
  <si>
    <t>Dżem owocowy</t>
  </si>
  <si>
    <t>Filet z makreli w pomidorach</t>
  </si>
  <si>
    <t>Herbata malinowa w torebkach</t>
  </si>
  <si>
    <t>Kasza pęczak</t>
  </si>
  <si>
    <t>Kaszka manna</t>
  </si>
  <si>
    <t>Kisiel o smaku żurawinowym</t>
  </si>
  <si>
    <t>Koncentrat barszczu w butelce szklanej</t>
  </si>
  <si>
    <t>Kukurydza konserwowa</t>
  </si>
  <si>
    <t>Makaron gwiazdki</t>
  </si>
  <si>
    <t>Makaron muszelki</t>
  </si>
  <si>
    <t>Makaron nitka rosołowa</t>
  </si>
  <si>
    <t xml:space="preserve">Makaron świderki </t>
  </si>
  <si>
    <t xml:space="preserve">Mąka wrocławska </t>
  </si>
  <si>
    <t>Mąka ziemniaczana</t>
  </si>
  <si>
    <t>Miód</t>
  </si>
  <si>
    <t>Olej rzepakowy</t>
  </si>
  <si>
    <t>Oliwa z oliwek</t>
  </si>
  <si>
    <t>Płatki owsiane</t>
  </si>
  <si>
    <t>Powidła śliwkowe</t>
  </si>
  <si>
    <t>66.</t>
  </si>
  <si>
    <t>Proszek do pieczenia</t>
  </si>
  <si>
    <t>67.</t>
  </si>
  <si>
    <t>68.</t>
  </si>
  <si>
    <t>69.</t>
  </si>
  <si>
    <t>70.</t>
  </si>
  <si>
    <t>71.</t>
  </si>
  <si>
    <t>73.</t>
  </si>
  <si>
    <t>Ryż paraboliczny</t>
  </si>
  <si>
    <t>74.</t>
  </si>
  <si>
    <t>77.</t>
  </si>
  <si>
    <t>Sól jodowana</t>
  </si>
  <si>
    <t xml:space="preserve">(pieczęć i podpis Wykonawcy lub osoby uprawnionej do reprezentowania Wykonawcy)                             </t>
  </si>
  <si>
    <t xml:space="preserve"> </t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</si>
  <si>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</si>
  <si>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</si>
  <si>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>puszka</t>
  </si>
  <si>
    <t>szt.</t>
  </si>
  <si>
    <t>opakowanie</t>
  </si>
  <si>
    <t>kg.</t>
  </si>
  <si>
    <t>Cukier puder</t>
  </si>
  <si>
    <t>Cukier waniliowy</t>
  </si>
  <si>
    <t>słoik</t>
  </si>
  <si>
    <t>Groch łuskany</t>
  </si>
  <si>
    <t>butelka</t>
  </si>
  <si>
    <t>l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</si>
  <si>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pozostałych artykułów spożywczych do Przedszkola Leśna Drużyna w Kamionkach</t>
    </r>
  </si>
  <si>
    <t>78.</t>
  </si>
  <si>
    <t>79.</t>
  </si>
  <si>
    <t>84.</t>
  </si>
  <si>
    <t>Herbata czarna</t>
  </si>
  <si>
    <t>Nasiona chia</t>
  </si>
  <si>
    <t>Pestki dyni</t>
  </si>
  <si>
    <t>kg</t>
  </si>
  <si>
    <t>Herbata miętowa</t>
  </si>
  <si>
    <t>Kasza gryczana niepalona</t>
  </si>
  <si>
    <t>Herbata żurawina w torebkach</t>
  </si>
  <si>
    <t>Makaron zacierka</t>
  </si>
  <si>
    <t>Kasza jaglana</t>
  </si>
  <si>
    <t>Soczewica czerwona sucha</t>
  </si>
  <si>
    <t>Soczewica zielona sucha</t>
  </si>
  <si>
    <t>1.</t>
  </si>
  <si>
    <t>2.</t>
  </si>
  <si>
    <t>3.</t>
  </si>
  <si>
    <t>5.</t>
  </si>
  <si>
    <t>8.</t>
  </si>
  <si>
    <t>23.</t>
  </si>
  <si>
    <t>26.</t>
  </si>
  <si>
    <t>42.</t>
  </si>
  <si>
    <t>55.</t>
  </si>
  <si>
    <t>61.</t>
  </si>
  <si>
    <t>62.</t>
  </si>
  <si>
    <t>72.</t>
  </si>
  <si>
    <t>75.</t>
  </si>
  <si>
    <t>76.</t>
  </si>
  <si>
    <t>80.</t>
  </si>
  <si>
    <t>81.</t>
  </si>
  <si>
    <t>82.</t>
  </si>
  <si>
    <t>83.</t>
  </si>
  <si>
    <t>85.</t>
  </si>
  <si>
    <t>op.</t>
  </si>
  <si>
    <t>kulki</t>
  </si>
  <si>
    <t>Filet z makreli w oleju</t>
  </si>
  <si>
    <t>Kasza bulgur</t>
  </si>
  <si>
    <t>Jogurt typu greckiego "Piątuś" malinowy</t>
  </si>
  <si>
    <t>Ananas plastry w syropie op = 0,565 kg</t>
  </si>
  <si>
    <t>Brzoskwinie połówki w syropie op = 0,850 kg</t>
  </si>
  <si>
    <t>Budyń o smaku śmietankowym/waniliowym op = 1,02kg</t>
  </si>
  <si>
    <t>Chrzan tarty 0,9 l</t>
  </si>
  <si>
    <t>Cieciorka w puszce op = 400 g</t>
  </si>
  <si>
    <t>Cynamon op = 20 g</t>
  </si>
  <si>
    <t>Daktyle suszone niesiarkowane</t>
  </si>
  <si>
    <t>Drożdże</t>
  </si>
  <si>
    <t>Fasola biała/czerwona konserwowa op = 400 g</t>
  </si>
  <si>
    <t>Figi suszone niesiarkowane</t>
  </si>
  <si>
    <t>Galaretka o smaku żurawinowym op = 1,2 kg</t>
  </si>
  <si>
    <t>Herbata dzika róża w torebkach</t>
  </si>
  <si>
    <t>Herbata owoce leśne/poziomka w torebkach</t>
  </si>
  <si>
    <t>Herbata wiśniowa w torebkach</t>
  </si>
  <si>
    <t>Jogurt wegański ALPRO op = 0,4 kg</t>
  </si>
  <si>
    <t>Kakao gorzkie o obniż. zaw. tłuszczu op = 0,15 kg</t>
  </si>
  <si>
    <t>Kasza jęczmienna wiejska</t>
  </si>
  <si>
    <t>Kasza kuskus perłowy</t>
  </si>
  <si>
    <t>Kawa zbożowa INKA op = 0,15 kg</t>
  </si>
  <si>
    <t>Ketchup op. 0,275-0,450 kg</t>
  </si>
  <si>
    <t>Komosa ryżowa ekspandowana</t>
  </si>
  <si>
    <t>Koncentrat pomidorowy op = 4,5 kg</t>
  </si>
  <si>
    <t>Konfitura malinowa/owoce leśne</t>
  </si>
  <si>
    <t>Majonez op = 0,7 litra</t>
  </si>
  <si>
    <t>Margaryna do pieczywa op = 500 g</t>
  </si>
  <si>
    <t>Marmolada wieloowocowa op = 330 g</t>
  </si>
  <si>
    <t>Morele suszone niesiarkowane</t>
  </si>
  <si>
    <t>Mus II śniadanie w tubce</t>
  </si>
  <si>
    <t>Mus owocowy, owocowo-warzywny</t>
  </si>
  <si>
    <t>Musztarda stołowa op = 0,9 kg</t>
  </si>
  <si>
    <t>Napój roślinny kokosowy ALPRO</t>
  </si>
  <si>
    <t>Napój roślinny sojowy/owsiany</t>
  </si>
  <si>
    <t>Płatki kukurydziane op = 0,3 kg</t>
  </si>
  <si>
    <t>Pomidory bez skórki w soku pomidorowym op. 2,55-3 kg</t>
  </si>
  <si>
    <t>Pomidory suszone w oleju op = 220 g</t>
  </si>
  <si>
    <t>Przyprawa bazylia op=0,3 kg</t>
  </si>
  <si>
    <t>Przyprawa do piernika op = 20 g</t>
  </si>
  <si>
    <t>Przyprawa imbir mielony op= 20 g</t>
  </si>
  <si>
    <t>Przyprawa liść laurowy op. 0,5 kg</t>
  </si>
  <si>
    <t>Przyprawa lubczyk op. 0,25 kg</t>
  </si>
  <si>
    <t>Przyprawa majeranek op = 0,5 kg</t>
  </si>
  <si>
    <t>Przyprawa oregano op = 0,25 kg</t>
  </si>
  <si>
    <t>Przyprawa papryka słodka op. 0,5 kg</t>
  </si>
  <si>
    <t>Przyprawa papryka wędzona op = 0,5 kg</t>
  </si>
  <si>
    <t>Przyprawa pieprz mielony op = 1 kg</t>
  </si>
  <si>
    <t>Przyprawa sypka typu „vegeta” bez glutaminianu sodu op = 1,5 kg</t>
  </si>
  <si>
    <t>Przyprawa ziele angielskie op = 0,7 kg</t>
  </si>
  <si>
    <t>Przyprawa zioła prowansalskie op = 0,25 kg</t>
  </si>
  <si>
    <t>86.</t>
  </si>
  <si>
    <t>Rodzynki suszone niesiarkowane</t>
  </si>
  <si>
    <t>87.</t>
  </si>
  <si>
    <t>Ryż basmati</t>
  </si>
  <si>
    <t>88.</t>
  </si>
  <si>
    <t>Ryż dziki</t>
  </si>
  <si>
    <t>89.</t>
  </si>
  <si>
    <t>Ryż jaśminowy</t>
  </si>
  <si>
    <t>90.</t>
  </si>
  <si>
    <t>91.</t>
  </si>
  <si>
    <t>Ser mascarpone 1 op = 250 g</t>
  </si>
  <si>
    <t>92.</t>
  </si>
  <si>
    <t>Ser mozzarella kulki 1 op = 125 g</t>
  </si>
  <si>
    <t>93.</t>
  </si>
  <si>
    <t>Ser mozzarella wiórki 1 op = 2 kg</t>
  </si>
  <si>
    <t>94.</t>
  </si>
  <si>
    <t>Ser wegański</t>
  </si>
  <si>
    <t>95.</t>
  </si>
  <si>
    <t>Serek wiejski op = 500 g</t>
  </si>
  <si>
    <t>96.</t>
  </si>
  <si>
    <t>Siemię lniane mielone</t>
  </si>
  <si>
    <t>97.</t>
  </si>
  <si>
    <t>98.</t>
  </si>
  <si>
    <t>99.</t>
  </si>
  <si>
    <t>Soda oczyszczona op = 70 g</t>
  </si>
  <si>
    <t>100.</t>
  </si>
  <si>
    <t>101.</t>
  </si>
  <si>
    <t>Zakwas buraczany</t>
  </si>
  <si>
    <t>102.</t>
  </si>
  <si>
    <t>Żurawina suszona niesiarkowana</t>
  </si>
  <si>
    <t>103.</t>
  </si>
  <si>
    <t>104.</t>
  </si>
  <si>
    <t>105.</t>
  </si>
  <si>
    <t>106.</t>
  </si>
  <si>
    <t>Makaron spaghetti</t>
  </si>
  <si>
    <t>107.</t>
  </si>
  <si>
    <t>108.</t>
  </si>
  <si>
    <t>Orzechy nerkowca</t>
  </si>
  <si>
    <t>109.</t>
  </si>
  <si>
    <t>Orzechy włoskie</t>
  </si>
  <si>
    <t>Słonecznik łuskany</t>
  </si>
  <si>
    <t>Woda niegazowana 1,5 l</t>
  </si>
  <si>
    <t>szt</t>
  </si>
  <si>
    <t>Woda niegazowana z "dziubkiem" 500 ml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</si>
  <si>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</si>
  <si>
    <t>Zakup pozostałych artykułów spożywczych na okres 01.05.2024 r. - 31.08.2024 r.</t>
  </si>
  <si>
    <t>Znak: 9/2024/PK/POZOSTAŁE ART.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</si>
</sst>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57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44" fontId="14" fillId="0" borderId="2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4" fontId="14" fillId="0" borderId="1" xfId="1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44" fontId="27" fillId="0" borderId="1" xfId="1" applyFont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44" fontId="14" fillId="0" borderId="3" xfId="1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44" fontId="14" fillId="0" borderId="2" xfId="1" applyFont="1" applyFill="1" applyBorder="1" applyAlignment="1">
      <alignment vertical="center" wrapText="1"/>
    </xf>
    <xf numFmtId="44" fontId="14" fillId="0" borderId="1" xfId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80"/>
  <sheetViews>
    <sheetView tabSelected="1" topLeftCell="A129" zoomScale="90" zoomScaleNormal="90" workbookViewId="0">
      <selection activeCell="G39" sqref="G39:J147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1" t="s">
        <v>273</v>
      </c>
    </row>
    <row r="3" spans="2:7">
      <c r="G3" s="2"/>
    </row>
    <row r="4" spans="2:7">
      <c r="G4" s="1" t="s">
        <v>8</v>
      </c>
    </row>
    <row r="5" spans="2:7">
      <c r="G5" s="1"/>
    </row>
    <row r="6" spans="2:7">
      <c r="G6" s="1"/>
    </row>
    <row r="7" spans="2:7" ht="15">
      <c r="C7" s="46" t="s">
        <v>9</v>
      </c>
      <c r="D7" s="46"/>
      <c r="E7" s="46"/>
      <c r="G7" s="1"/>
    </row>
    <row r="8" spans="2:7">
      <c r="G8" s="1"/>
    </row>
    <row r="9" spans="2:7">
      <c r="B9" s="47" t="s">
        <v>140</v>
      </c>
      <c r="C9" s="47"/>
      <c r="D9" s="47"/>
      <c r="E9" s="47"/>
      <c r="F9" s="47"/>
      <c r="G9" s="1"/>
    </row>
    <row r="10" spans="2:7">
      <c r="B10" s="47"/>
      <c r="C10" s="47"/>
      <c r="D10" s="47"/>
      <c r="E10" s="47"/>
      <c r="F10" s="47"/>
      <c r="G10" s="1"/>
    </row>
    <row r="11" spans="2:7">
      <c r="B11" s="47"/>
      <c r="C11" s="47"/>
      <c r="D11" s="47"/>
      <c r="E11" s="47"/>
      <c r="F11" s="47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5" customHeight="1">
      <c r="B15" s="4" t="s">
        <v>10</v>
      </c>
      <c r="C15" s="17" t="s">
        <v>11</v>
      </c>
      <c r="D15" s="4"/>
    </row>
    <row r="16" spans="2:7" s="5" customFormat="1" ht="24.95" customHeight="1">
      <c r="B16" s="4" t="s">
        <v>12</v>
      </c>
      <c r="C16" s="17" t="s">
        <v>11</v>
      </c>
      <c r="D16" s="4"/>
      <c r="G16" s="4"/>
    </row>
    <row r="17" spans="2:14" s="5" customFormat="1" ht="24.95" customHeight="1">
      <c r="B17" s="4" t="s">
        <v>13</v>
      </c>
      <c r="C17" s="17" t="s">
        <v>11</v>
      </c>
      <c r="E17" s="4"/>
      <c r="H17" s="4"/>
    </row>
    <row r="18" spans="2:14" s="5" customFormat="1" ht="24.95" customHeight="1">
      <c r="B18" s="4" t="s">
        <v>14</v>
      </c>
      <c r="C18" s="17" t="s">
        <v>11</v>
      </c>
      <c r="K18" s="8"/>
      <c r="L18" s="8"/>
      <c r="M18" s="8"/>
      <c r="N18" s="8"/>
    </row>
    <row r="19" spans="2:14" s="5" customFormat="1" ht="24.95" customHeight="1">
      <c r="B19" s="4" t="s">
        <v>15</v>
      </c>
      <c r="C19" s="17" t="s">
        <v>11</v>
      </c>
      <c r="D19" s="4"/>
      <c r="K19" s="8"/>
      <c r="L19" s="8"/>
      <c r="M19" s="8"/>
      <c r="N19" s="8"/>
    </row>
    <row r="20" spans="2:14" s="5" customFormat="1" ht="24.95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48" t="s">
        <v>16</v>
      </c>
      <c r="C23" s="48"/>
      <c r="K23" s="8"/>
      <c r="L23" s="8"/>
      <c r="M23" s="8"/>
      <c r="N23" s="8"/>
    </row>
    <row r="24" spans="2:14">
      <c r="B24" s="7"/>
      <c r="C24" s="7"/>
    </row>
    <row r="25" spans="2:14" ht="24.95" customHeight="1">
      <c r="B25" s="4" t="s">
        <v>90</v>
      </c>
      <c r="C25" s="4"/>
      <c r="D25" s="4"/>
      <c r="E25" s="4"/>
    </row>
    <row r="26" spans="2:14" ht="24.95" customHeight="1">
      <c r="B26" s="4" t="s">
        <v>39</v>
      </c>
      <c r="C26" s="4"/>
      <c r="D26" s="4"/>
      <c r="E26" s="4"/>
    </row>
    <row r="27" spans="2:14" ht="36" customHeight="1">
      <c r="B27" s="17" t="s">
        <v>40</v>
      </c>
      <c r="C27" s="4"/>
      <c r="D27" s="4"/>
      <c r="E27" s="4"/>
    </row>
    <row r="28" spans="2:14" ht="29.25" customHeight="1">
      <c r="B28" s="4" t="s">
        <v>41</v>
      </c>
      <c r="C28" s="4"/>
      <c r="D28" s="4"/>
      <c r="E28" s="4"/>
    </row>
    <row r="29" spans="2:14" ht="33" customHeight="1">
      <c r="B29" s="17" t="s">
        <v>42</v>
      </c>
      <c r="C29" s="4"/>
      <c r="D29" s="4"/>
      <c r="E29" s="4"/>
    </row>
    <row r="30" spans="2:14" ht="18.75" customHeight="1">
      <c r="B30" s="17"/>
      <c r="C30" s="4"/>
      <c r="D30" s="4"/>
      <c r="E30" s="4"/>
    </row>
    <row r="31" spans="2:14">
      <c r="B31" s="4" t="s">
        <v>43</v>
      </c>
    </row>
    <row r="35" spans="2:10" s="3" customFormat="1" ht="25.5" customHeight="1">
      <c r="B35" s="25"/>
      <c r="C35" s="49" t="s">
        <v>272</v>
      </c>
      <c r="D35" s="49"/>
      <c r="E35" s="49"/>
      <c r="F35" s="49"/>
      <c r="G35" s="49"/>
      <c r="H35" s="49"/>
    </row>
    <row r="38" spans="2:10" s="3" customFormat="1" ht="30.75" customHeight="1">
      <c r="B38" s="18" t="s">
        <v>0</v>
      </c>
      <c r="C38" s="18" t="s">
        <v>1</v>
      </c>
      <c r="D38" s="18" t="s">
        <v>4</v>
      </c>
      <c r="E38" s="18" t="s">
        <v>2</v>
      </c>
      <c r="F38" s="18" t="s">
        <v>3</v>
      </c>
      <c r="G38" s="21" t="s">
        <v>27</v>
      </c>
      <c r="H38" s="10" t="s">
        <v>24</v>
      </c>
      <c r="I38" s="10" t="s">
        <v>25</v>
      </c>
      <c r="J38" s="10" t="s">
        <v>26</v>
      </c>
    </row>
    <row r="39" spans="2:10" s="24" customFormat="1" ht="17.45" customHeight="1">
      <c r="B39" s="26" t="s">
        <v>155</v>
      </c>
      <c r="C39" s="27" t="s">
        <v>179</v>
      </c>
      <c r="D39" s="26" t="s">
        <v>130</v>
      </c>
      <c r="E39" s="28"/>
      <c r="F39" s="26">
        <v>14</v>
      </c>
      <c r="G39" s="22">
        <f t="shared" ref="G39:G40" si="0">E39*F39</f>
        <v>0</v>
      </c>
      <c r="H39" s="23"/>
      <c r="I39" s="23">
        <f t="shared" ref="I39:I40" si="1">G39*H39</f>
        <v>0</v>
      </c>
      <c r="J39" s="23">
        <f t="shared" ref="J39:J40" si="2">G39+I39</f>
        <v>0</v>
      </c>
    </row>
    <row r="40" spans="2:10" s="24" customFormat="1" ht="17.45" customHeight="1">
      <c r="B40" s="29" t="s">
        <v>156</v>
      </c>
      <c r="C40" s="30" t="s">
        <v>91</v>
      </c>
      <c r="D40" s="31" t="s">
        <v>132</v>
      </c>
      <c r="E40" s="32"/>
      <c r="F40" s="31">
        <v>16</v>
      </c>
      <c r="G40" s="22">
        <f t="shared" si="0"/>
        <v>0</v>
      </c>
      <c r="H40" s="23"/>
      <c r="I40" s="23">
        <f t="shared" si="1"/>
        <v>0</v>
      </c>
      <c r="J40" s="23">
        <f t="shared" si="2"/>
        <v>0</v>
      </c>
    </row>
    <row r="41" spans="2:10" s="3" customFormat="1" ht="17.45" customHeight="1">
      <c r="B41" s="26" t="s">
        <v>157</v>
      </c>
      <c r="C41" s="30" t="s">
        <v>180</v>
      </c>
      <c r="D41" s="31" t="s">
        <v>130</v>
      </c>
      <c r="E41" s="32"/>
      <c r="F41" s="31">
        <v>6</v>
      </c>
      <c r="G41" s="22">
        <f t="shared" ref="G41:G104" si="3">E41*F41</f>
        <v>0</v>
      </c>
      <c r="H41" s="23"/>
      <c r="I41" s="23">
        <f t="shared" ref="I41:I104" si="4">G41*H41</f>
        <v>0</v>
      </c>
      <c r="J41" s="23">
        <f t="shared" ref="J41:J104" si="5">G41+I41</f>
        <v>0</v>
      </c>
    </row>
    <row r="42" spans="2:10" s="3" customFormat="1" ht="27.75" customHeight="1">
      <c r="B42" s="29" t="s">
        <v>5</v>
      </c>
      <c r="C42" s="30" t="s">
        <v>181</v>
      </c>
      <c r="D42" s="31" t="s">
        <v>132</v>
      </c>
      <c r="E42" s="32"/>
      <c r="F42" s="31">
        <v>5</v>
      </c>
      <c r="G42" s="22">
        <f t="shared" si="3"/>
        <v>0</v>
      </c>
      <c r="H42" s="23"/>
      <c r="I42" s="23">
        <f t="shared" si="4"/>
        <v>0</v>
      </c>
      <c r="J42" s="23">
        <f t="shared" si="5"/>
        <v>0</v>
      </c>
    </row>
    <row r="43" spans="2:10" s="3" customFormat="1" ht="17.45" customHeight="1">
      <c r="B43" s="26" t="s">
        <v>158</v>
      </c>
      <c r="C43" s="30" t="s">
        <v>92</v>
      </c>
      <c r="D43" s="31" t="s">
        <v>133</v>
      </c>
      <c r="E43" s="32"/>
      <c r="F43" s="31">
        <v>16</v>
      </c>
      <c r="G43" s="22">
        <f t="shared" si="3"/>
        <v>0</v>
      </c>
      <c r="H43" s="23"/>
      <c r="I43" s="23">
        <f t="shared" si="4"/>
        <v>0</v>
      </c>
      <c r="J43" s="23">
        <f t="shared" si="5"/>
        <v>0</v>
      </c>
    </row>
    <row r="44" spans="2:10" s="3" customFormat="1" ht="17.45" customHeight="1">
      <c r="B44" s="29" t="s">
        <v>6</v>
      </c>
      <c r="C44" s="30" t="s">
        <v>182</v>
      </c>
      <c r="D44" s="31" t="s">
        <v>132</v>
      </c>
      <c r="E44" s="32"/>
      <c r="F44" s="31">
        <v>1</v>
      </c>
      <c r="G44" s="22">
        <f t="shared" si="3"/>
        <v>0</v>
      </c>
      <c r="H44" s="23"/>
      <c r="I44" s="23">
        <f t="shared" si="4"/>
        <v>0</v>
      </c>
      <c r="J44" s="23">
        <f t="shared" si="5"/>
        <v>0</v>
      </c>
    </row>
    <row r="45" spans="2:10" s="3" customFormat="1" ht="17.45" customHeight="1">
      <c r="B45" s="26" t="s">
        <v>17</v>
      </c>
      <c r="C45" s="30" t="s">
        <v>93</v>
      </c>
      <c r="D45" s="31" t="s">
        <v>132</v>
      </c>
      <c r="E45" s="32"/>
      <c r="F45" s="33">
        <v>288</v>
      </c>
      <c r="G45" s="22">
        <f t="shared" si="3"/>
        <v>0</v>
      </c>
      <c r="H45" s="23"/>
      <c r="I45" s="23">
        <f t="shared" si="4"/>
        <v>0</v>
      </c>
      <c r="J45" s="23">
        <f t="shared" si="5"/>
        <v>0</v>
      </c>
    </row>
    <row r="46" spans="2:10" s="3" customFormat="1" ht="17.45" customHeight="1">
      <c r="B46" s="29" t="s">
        <v>159</v>
      </c>
      <c r="C46" s="30" t="s">
        <v>183</v>
      </c>
      <c r="D46" s="31" t="s">
        <v>130</v>
      </c>
      <c r="E46" s="32"/>
      <c r="F46" s="33">
        <v>21</v>
      </c>
      <c r="G46" s="22">
        <f t="shared" si="3"/>
        <v>0</v>
      </c>
      <c r="H46" s="23"/>
      <c r="I46" s="23">
        <f t="shared" si="4"/>
        <v>0</v>
      </c>
      <c r="J46" s="23">
        <f t="shared" si="5"/>
        <v>0</v>
      </c>
    </row>
    <row r="47" spans="2:10" s="3" customFormat="1" ht="17.45" customHeight="1">
      <c r="B47" s="26" t="s">
        <v>18</v>
      </c>
      <c r="C47" s="30" t="s">
        <v>94</v>
      </c>
      <c r="D47" s="31" t="s">
        <v>133</v>
      </c>
      <c r="E47" s="32"/>
      <c r="F47" s="31">
        <v>71</v>
      </c>
      <c r="G47" s="22">
        <f t="shared" si="3"/>
        <v>0</v>
      </c>
      <c r="H47" s="23"/>
      <c r="I47" s="23">
        <f t="shared" si="4"/>
        <v>0</v>
      </c>
      <c r="J47" s="23">
        <f t="shared" si="5"/>
        <v>0</v>
      </c>
    </row>
    <row r="48" spans="2:10" s="3" customFormat="1" ht="17.45" customHeight="1">
      <c r="B48" s="29" t="s">
        <v>19</v>
      </c>
      <c r="C48" s="30" t="s">
        <v>134</v>
      </c>
      <c r="D48" s="31" t="s">
        <v>133</v>
      </c>
      <c r="E48" s="32"/>
      <c r="F48" s="31">
        <v>0.4</v>
      </c>
      <c r="G48" s="22">
        <f t="shared" si="3"/>
        <v>0</v>
      </c>
      <c r="H48" s="23"/>
      <c r="I48" s="23">
        <f t="shared" si="4"/>
        <v>0</v>
      </c>
      <c r="J48" s="23">
        <f t="shared" si="5"/>
        <v>0</v>
      </c>
    </row>
    <row r="49" spans="2:10" s="3" customFormat="1" ht="17.45" customHeight="1">
      <c r="B49" s="26" t="s">
        <v>20</v>
      </c>
      <c r="C49" s="30" t="s">
        <v>135</v>
      </c>
      <c r="D49" s="31" t="s">
        <v>133</v>
      </c>
      <c r="E49" s="32"/>
      <c r="F49" s="31">
        <v>1</v>
      </c>
      <c r="G49" s="22">
        <f t="shared" si="3"/>
        <v>0</v>
      </c>
      <c r="H49" s="23"/>
      <c r="I49" s="23">
        <f t="shared" si="4"/>
        <v>0</v>
      </c>
      <c r="J49" s="23">
        <f t="shared" si="5"/>
        <v>0</v>
      </c>
    </row>
    <row r="50" spans="2:10" s="3" customFormat="1" ht="17.45" customHeight="1">
      <c r="B50" s="29" t="s">
        <v>21</v>
      </c>
      <c r="C50" s="30" t="s">
        <v>184</v>
      </c>
      <c r="D50" s="31" t="s">
        <v>132</v>
      </c>
      <c r="E50" s="32"/>
      <c r="F50" s="33">
        <v>15</v>
      </c>
      <c r="G50" s="22">
        <f t="shared" si="3"/>
        <v>0</v>
      </c>
      <c r="H50" s="23"/>
      <c r="I50" s="23">
        <f t="shared" si="4"/>
        <v>0</v>
      </c>
      <c r="J50" s="23">
        <f t="shared" si="5"/>
        <v>0</v>
      </c>
    </row>
    <row r="51" spans="2:10" s="3" customFormat="1" ht="17.45" customHeight="1">
      <c r="B51" s="26" t="s">
        <v>22</v>
      </c>
      <c r="C51" s="30" t="s">
        <v>185</v>
      </c>
      <c r="D51" s="31" t="s">
        <v>133</v>
      </c>
      <c r="E51" s="32"/>
      <c r="F51" s="31">
        <v>1.5</v>
      </c>
      <c r="G51" s="22">
        <f t="shared" si="3"/>
        <v>0</v>
      </c>
      <c r="H51" s="23"/>
      <c r="I51" s="23">
        <f t="shared" si="4"/>
        <v>0</v>
      </c>
      <c r="J51" s="23">
        <f t="shared" si="5"/>
        <v>0</v>
      </c>
    </row>
    <row r="52" spans="2:10" s="3" customFormat="1" ht="17.45" customHeight="1">
      <c r="B52" s="29" t="s">
        <v>23</v>
      </c>
      <c r="C52" s="30" t="s">
        <v>186</v>
      </c>
      <c r="D52" s="31" t="s">
        <v>147</v>
      </c>
      <c r="E52" s="32"/>
      <c r="F52" s="31">
        <v>0.5</v>
      </c>
      <c r="G52" s="22">
        <f t="shared" si="3"/>
        <v>0</v>
      </c>
      <c r="H52" s="23"/>
      <c r="I52" s="23">
        <f t="shared" si="4"/>
        <v>0</v>
      </c>
      <c r="J52" s="23">
        <f t="shared" si="5"/>
        <v>0</v>
      </c>
    </row>
    <row r="53" spans="2:10" s="3" customFormat="1" ht="17.45" customHeight="1">
      <c r="B53" s="26" t="s">
        <v>45</v>
      </c>
      <c r="C53" s="30" t="s">
        <v>95</v>
      </c>
      <c r="D53" s="31" t="s">
        <v>136</v>
      </c>
      <c r="E53" s="32"/>
      <c r="F53" s="31">
        <v>102</v>
      </c>
      <c r="G53" s="22">
        <f t="shared" si="3"/>
        <v>0</v>
      </c>
      <c r="H53" s="23"/>
      <c r="I53" s="23">
        <f t="shared" si="4"/>
        <v>0</v>
      </c>
      <c r="J53" s="23">
        <f t="shared" si="5"/>
        <v>0</v>
      </c>
    </row>
    <row r="54" spans="2:10" s="3" customFormat="1" ht="17.45" customHeight="1">
      <c r="B54" s="29" t="s">
        <v>46</v>
      </c>
      <c r="C54" s="30" t="s">
        <v>187</v>
      </c>
      <c r="D54" s="31" t="s">
        <v>269</v>
      </c>
      <c r="E54" s="32"/>
      <c r="F54" s="31">
        <v>34</v>
      </c>
      <c r="G54" s="22">
        <f t="shared" si="3"/>
        <v>0</v>
      </c>
      <c r="H54" s="23"/>
      <c r="I54" s="23">
        <f t="shared" si="4"/>
        <v>0</v>
      </c>
      <c r="J54" s="23">
        <f t="shared" si="5"/>
        <v>0</v>
      </c>
    </row>
    <row r="55" spans="2:10" s="3" customFormat="1" ht="17.45" customHeight="1">
      <c r="B55" s="26" t="s">
        <v>47</v>
      </c>
      <c r="C55" s="30" t="s">
        <v>188</v>
      </c>
      <c r="D55" s="31" t="s">
        <v>147</v>
      </c>
      <c r="E55" s="32"/>
      <c r="F55" s="31">
        <v>0.5</v>
      </c>
      <c r="G55" s="22">
        <f t="shared" si="3"/>
        <v>0</v>
      </c>
      <c r="H55" s="23"/>
      <c r="I55" s="23">
        <f t="shared" si="4"/>
        <v>0</v>
      </c>
      <c r="J55" s="23">
        <f t="shared" si="5"/>
        <v>0</v>
      </c>
    </row>
    <row r="56" spans="2:10" s="3" customFormat="1" ht="17.45" customHeight="1">
      <c r="B56" s="29" t="s">
        <v>48</v>
      </c>
      <c r="C56" s="30" t="s">
        <v>176</v>
      </c>
      <c r="D56" s="31" t="s">
        <v>130</v>
      </c>
      <c r="E56" s="32"/>
      <c r="F56" s="31">
        <v>30</v>
      </c>
      <c r="G56" s="22">
        <f t="shared" si="3"/>
        <v>0</v>
      </c>
      <c r="H56" s="23"/>
      <c r="I56" s="23">
        <f t="shared" si="4"/>
        <v>0</v>
      </c>
      <c r="J56" s="23">
        <f t="shared" si="5"/>
        <v>0</v>
      </c>
    </row>
    <row r="57" spans="2:10" s="3" customFormat="1" ht="17.45" customHeight="1">
      <c r="B57" s="26" t="s">
        <v>49</v>
      </c>
      <c r="C57" s="30" t="s">
        <v>96</v>
      </c>
      <c r="D57" s="31" t="s">
        <v>130</v>
      </c>
      <c r="E57" s="32"/>
      <c r="F57" s="31">
        <v>16</v>
      </c>
      <c r="G57" s="22">
        <f t="shared" si="3"/>
        <v>0</v>
      </c>
      <c r="H57" s="23"/>
      <c r="I57" s="23">
        <f t="shared" si="4"/>
        <v>0</v>
      </c>
      <c r="J57" s="23">
        <f t="shared" si="5"/>
        <v>0</v>
      </c>
    </row>
    <row r="58" spans="2:10" s="3" customFormat="1" ht="17.45" customHeight="1">
      <c r="B58" s="29" t="s">
        <v>50</v>
      </c>
      <c r="C58" s="30" t="s">
        <v>189</v>
      </c>
      <c r="D58" s="31" t="s">
        <v>132</v>
      </c>
      <c r="E58" s="32"/>
      <c r="F58" s="31">
        <v>3</v>
      </c>
      <c r="G58" s="22">
        <f t="shared" si="3"/>
        <v>0</v>
      </c>
      <c r="H58" s="23"/>
      <c r="I58" s="23">
        <f t="shared" si="4"/>
        <v>0</v>
      </c>
      <c r="J58" s="23">
        <f t="shared" si="5"/>
        <v>0</v>
      </c>
    </row>
    <row r="59" spans="2:10" s="3" customFormat="1" ht="17.45" customHeight="1">
      <c r="B59" s="26" t="s">
        <v>51</v>
      </c>
      <c r="C59" s="30" t="s">
        <v>137</v>
      </c>
      <c r="D59" s="31" t="s">
        <v>133</v>
      </c>
      <c r="E59" s="32"/>
      <c r="F59" s="31">
        <v>8</v>
      </c>
      <c r="G59" s="22">
        <f t="shared" si="3"/>
        <v>0</v>
      </c>
      <c r="H59" s="23"/>
      <c r="I59" s="23">
        <f t="shared" si="4"/>
        <v>0</v>
      </c>
      <c r="J59" s="23">
        <f t="shared" si="5"/>
        <v>0</v>
      </c>
    </row>
    <row r="60" spans="2:10" s="3" customFormat="1" ht="17.45" customHeight="1">
      <c r="B60" s="29" t="s">
        <v>52</v>
      </c>
      <c r="C60" s="30" t="s">
        <v>144</v>
      </c>
      <c r="D60" s="31" t="s">
        <v>132</v>
      </c>
      <c r="E60" s="32"/>
      <c r="F60" s="31">
        <v>1</v>
      </c>
      <c r="G60" s="22">
        <f t="shared" si="3"/>
        <v>0</v>
      </c>
      <c r="H60" s="23"/>
      <c r="I60" s="23">
        <f t="shared" si="4"/>
        <v>0</v>
      </c>
      <c r="J60" s="23">
        <f t="shared" si="5"/>
        <v>0</v>
      </c>
    </row>
    <row r="61" spans="2:10" s="3" customFormat="1" ht="17.45" customHeight="1">
      <c r="B61" s="26" t="s">
        <v>160</v>
      </c>
      <c r="C61" s="30" t="s">
        <v>190</v>
      </c>
      <c r="D61" s="31" t="s">
        <v>132</v>
      </c>
      <c r="E61" s="32"/>
      <c r="F61" s="31">
        <v>2</v>
      </c>
      <c r="G61" s="22">
        <f t="shared" si="3"/>
        <v>0</v>
      </c>
      <c r="H61" s="23"/>
      <c r="I61" s="23">
        <f t="shared" si="4"/>
        <v>0</v>
      </c>
      <c r="J61" s="23">
        <f t="shared" si="5"/>
        <v>0</v>
      </c>
    </row>
    <row r="62" spans="2:10" s="3" customFormat="1" ht="17.45" customHeight="1">
      <c r="B62" s="29" t="s">
        <v>53</v>
      </c>
      <c r="C62" s="30" t="s">
        <v>97</v>
      </c>
      <c r="D62" s="31" t="s">
        <v>132</v>
      </c>
      <c r="E62" s="32"/>
      <c r="F62" s="31">
        <v>11</v>
      </c>
      <c r="G62" s="22">
        <f t="shared" si="3"/>
        <v>0</v>
      </c>
      <c r="H62" s="23"/>
      <c r="I62" s="23">
        <f t="shared" si="4"/>
        <v>0</v>
      </c>
      <c r="J62" s="23">
        <f t="shared" si="5"/>
        <v>0</v>
      </c>
    </row>
    <row r="63" spans="2:10" s="3" customFormat="1" ht="17.45" customHeight="1">
      <c r="B63" s="26" t="s">
        <v>54</v>
      </c>
      <c r="C63" s="30" t="s">
        <v>148</v>
      </c>
      <c r="D63" s="31" t="s">
        <v>132</v>
      </c>
      <c r="E63" s="32"/>
      <c r="F63" s="31">
        <v>2</v>
      </c>
      <c r="G63" s="22">
        <f t="shared" si="3"/>
        <v>0</v>
      </c>
      <c r="H63" s="23"/>
      <c r="I63" s="23">
        <f t="shared" si="4"/>
        <v>0</v>
      </c>
      <c r="J63" s="23">
        <f t="shared" si="5"/>
        <v>0</v>
      </c>
    </row>
    <row r="64" spans="2:10" s="3" customFormat="1" ht="17.45" customHeight="1">
      <c r="B64" s="29" t="s">
        <v>161</v>
      </c>
      <c r="C64" s="30" t="s">
        <v>191</v>
      </c>
      <c r="D64" s="31" t="s">
        <v>132</v>
      </c>
      <c r="E64" s="32"/>
      <c r="F64" s="31">
        <v>7</v>
      </c>
      <c r="G64" s="22">
        <f t="shared" si="3"/>
        <v>0</v>
      </c>
      <c r="H64" s="23"/>
      <c r="I64" s="23">
        <f t="shared" si="4"/>
        <v>0</v>
      </c>
      <c r="J64" s="23">
        <f t="shared" si="5"/>
        <v>0</v>
      </c>
    </row>
    <row r="65" spans="2:10" s="3" customFormat="1" ht="17.45" customHeight="1">
      <c r="B65" s="26" t="s">
        <v>55</v>
      </c>
      <c r="C65" s="30" t="s">
        <v>192</v>
      </c>
      <c r="D65" s="31" t="s">
        <v>132</v>
      </c>
      <c r="E65" s="32"/>
      <c r="F65" s="31">
        <v>2</v>
      </c>
      <c r="G65" s="22">
        <f t="shared" si="3"/>
        <v>0</v>
      </c>
      <c r="H65" s="23"/>
      <c r="I65" s="23">
        <f t="shared" si="4"/>
        <v>0</v>
      </c>
      <c r="J65" s="23">
        <f t="shared" si="5"/>
        <v>0</v>
      </c>
    </row>
    <row r="66" spans="2:10" s="3" customFormat="1" ht="17.45" customHeight="1">
      <c r="B66" s="29" t="s">
        <v>56</v>
      </c>
      <c r="C66" s="30" t="s">
        <v>150</v>
      </c>
      <c r="D66" s="31" t="s">
        <v>132</v>
      </c>
      <c r="E66" s="32"/>
      <c r="F66" s="31">
        <v>6</v>
      </c>
      <c r="G66" s="22">
        <f t="shared" si="3"/>
        <v>0</v>
      </c>
      <c r="H66" s="23"/>
      <c r="I66" s="23">
        <f t="shared" si="4"/>
        <v>0</v>
      </c>
      <c r="J66" s="23">
        <f t="shared" si="5"/>
        <v>0</v>
      </c>
    </row>
    <row r="67" spans="2:10" s="3" customFormat="1" ht="17.45" customHeight="1">
      <c r="B67" s="26" t="s">
        <v>57</v>
      </c>
      <c r="C67" s="30" t="s">
        <v>178</v>
      </c>
      <c r="D67" s="31" t="s">
        <v>132</v>
      </c>
      <c r="E67" s="32"/>
      <c r="F67" s="31">
        <v>340</v>
      </c>
      <c r="G67" s="22">
        <f t="shared" si="3"/>
        <v>0</v>
      </c>
      <c r="H67" s="23"/>
      <c r="I67" s="23">
        <f t="shared" si="4"/>
        <v>0</v>
      </c>
      <c r="J67" s="23">
        <f t="shared" si="5"/>
        <v>0</v>
      </c>
    </row>
    <row r="68" spans="2:10" s="24" customFormat="1" ht="17.45" customHeight="1">
      <c r="B68" s="29" t="s">
        <v>58</v>
      </c>
      <c r="C68" s="23" t="s">
        <v>193</v>
      </c>
      <c r="D68" s="29" t="s">
        <v>269</v>
      </c>
      <c r="E68" s="45"/>
      <c r="F68" s="29">
        <v>125</v>
      </c>
      <c r="G68" s="22">
        <f t="shared" si="3"/>
        <v>0</v>
      </c>
      <c r="H68" s="23"/>
      <c r="I68" s="23">
        <f t="shared" si="4"/>
        <v>0</v>
      </c>
      <c r="J68" s="23">
        <f t="shared" si="5"/>
        <v>0</v>
      </c>
    </row>
    <row r="69" spans="2:10" s="3" customFormat="1" ht="17.45" customHeight="1">
      <c r="B69" s="26" t="s">
        <v>59</v>
      </c>
      <c r="C69" s="30" t="s">
        <v>194</v>
      </c>
      <c r="D69" s="31" t="s">
        <v>132</v>
      </c>
      <c r="E69" s="32"/>
      <c r="F69" s="31">
        <v>6</v>
      </c>
      <c r="G69" s="22">
        <f t="shared" si="3"/>
        <v>0</v>
      </c>
      <c r="H69" s="23"/>
      <c r="I69" s="23">
        <f t="shared" si="4"/>
        <v>0</v>
      </c>
      <c r="J69" s="23">
        <f t="shared" si="5"/>
        <v>0</v>
      </c>
    </row>
    <row r="70" spans="2:10" s="3" customFormat="1" ht="17.45" customHeight="1">
      <c r="B70" s="29" t="s">
        <v>60</v>
      </c>
      <c r="C70" s="30" t="s">
        <v>177</v>
      </c>
      <c r="D70" s="31" t="s">
        <v>133</v>
      </c>
      <c r="E70" s="32"/>
      <c r="F70" s="31">
        <v>50</v>
      </c>
      <c r="G70" s="22">
        <f t="shared" si="3"/>
        <v>0</v>
      </c>
      <c r="H70" s="23"/>
      <c r="I70" s="23">
        <f t="shared" si="4"/>
        <v>0</v>
      </c>
      <c r="J70" s="23">
        <f t="shared" si="5"/>
        <v>0</v>
      </c>
    </row>
    <row r="71" spans="2:10" s="3" customFormat="1" ht="17.45" customHeight="1">
      <c r="B71" s="26" t="s">
        <v>61</v>
      </c>
      <c r="C71" s="30" t="s">
        <v>149</v>
      </c>
      <c r="D71" s="31" t="s">
        <v>133</v>
      </c>
      <c r="E71" s="32"/>
      <c r="F71" s="31">
        <v>2</v>
      </c>
      <c r="G71" s="22">
        <f t="shared" si="3"/>
        <v>0</v>
      </c>
      <c r="H71" s="23"/>
      <c r="I71" s="23">
        <f t="shared" si="4"/>
        <v>0</v>
      </c>
      <c r="J71" s="23">
        <f t="shared" si="5"/>
        <v>0</v>
      </c>
    </row>
    <row r="72" spans="2:10" s="3" customFormat="1" ht="17.45" customHeight="1">
      <c r="B72" s="29" t="s">
        <v>62</v>
      </c>
      <c r="C72" s="30" t="s">
        <v>152</v>
      </c>
      <c r="D72" s="31" t="s">
        <v>133</v>
      </c>
      <c r="E72" s="32"/>
      <c r="F72" s="31">
        <v>10</v>
      </c>
      <c r="G72" s="22">
        <f t="shared" si="3"/>
        <v>0</v>
      </c>
      <c r="H72" s="23"/>
      <c r="I72" s="23">
        <f t="shared" si="4"/>
        <v>0</v>
      </c>
      <c r="J72" s="23">
        <f t="shared" si="5"/>
        <v>0</v>
      </c>
    </row>
    <row r="73" spans="2:10" s="3" customFormat="1" ht="17.45" customHeight="1">
      <c r="B73" s="26" t="s">
        <v>63</v>
      </c>
      <c r="C73" s="30" t="s">
        <v>195</v>
      </c>
      <c r="D73" s="31" t="s">
        <v>133</v>
      </c>
      <c r="E73" s="32"/>
      <c r="F73" s="31">
        <v>40</v>
      </c>
      <c r="G73" s="22">
        <f t="shared" si="3"/>
        <v>0</v>
      </c>
      <c r="H73" s="23"/>
      <c r="I73" s="23">
        <f t="shared" si="4"/>
        <v>0</v>
      </c>
      <c r="J73" s="23">
        <f t="shared" si="5"/>
        <v>0</v>
      </c>
    </row>
    <row r="74" spans="2:10" s="3" customFormat="1" ht="17.45" customHeight="1">
      <c r="B74" s="29" t="s">
        <v>64</v>
      </c>
      <c r="C74" s="30" t="s">
        <v>196</v>
      </c>
      <c r="D74" s="31" t="s">
        <v>133</v>
      </c>
      <c r="E74" s="32"/>
      <c r="F74" s="31">
        <v>2</v>
      </c>
      <c r="G74" s="22">
        <f t="shared" si="3"/>
        <v>0</v>
      </c>
      <c r="H74" s="23"/>
      <c r="I74" s="23">
        <f t="shared" si="4"/>
        <v>0</v>
      </c>
      <c r="J74" s="23">
        <f t="shared" si="5"/>
        <v>0</v>
      </c>
    </row>
    <row r="75" spans="2:10" s="3" customFormat="1" ht="17.45" customHeight="1">
      <c r="B75" s="26" t="s">
        <v>65</v>
      </c>
      <c r="C75" s="30" t="s">
        <v>98</v>
      </c>
      <c r="D75" s="31" t="s">
        <v>133</v>
      </c>
      <c r="E75" s="32"/>
      <c r="F75" s="31">
        <v>10</v>
      </c>
      <c r="G75" s="22">
        <f t="shared" si="3"/>
        <v>0</v>
      </c>
      <c r="H75" s="23"/>
      <c r="I75" s="23">
        <f t="shared" si="4"/>
        <v>0</v>
      </c>
      <c r="J75" s="23">
        <f t="shared" si="5"/>
        <v>0</v>
      </c>
    </row>
    <row r="76" spans="2:10" s="3" customFormat="1" ht="17.45" customHeight="1">
      <c r="B76" s="29" t="s">
        <v>66</v>
      </c>
      <c r="C76" s="30" t="s">
        <v>99</v>
      </c>
      <c r="D76" s="31" t="s">
        <v>133</v>
      </c>
      <c r="E76" s="32"/>
      <c r="F76" s="31">
        <v>10</v>
      </c>
      <c r="G76" s="22">
        <f t="shared" si="3"/>
        <v>0</v>
      </c>
      <c r="H76" s="23"/>
      <c r="I76" s="23">
        <f t="shared" si="4"/>
        <v>0</v>
      </c>
      <c r="J76" s="23">
        <f t="shared" si="5"/>
        <v>0</v>
      </c>
    </row>
    <row r="77" spans="2:10" s="3" customFormat="1" ht="17.45" customHeight="1">
      <c r="B77" s="26" t="s">
        <v>67</v>
      </c>
      <c r="C77" s="30" t="s">
        <v>197</v>
      </c>
      <c r="D77" s="31" t="s">
        <v>174</v>
      </c>
      <c r="E77" s="32"/>
      <c r="F77" s="31">
        <v>3</v>
      </c>
      <c r="G77" s="22">
        <f t="shared" si="3"/>
        <v>0</v>
      </c>
      <c r="H77" s="23"/>
      <c r="I77" s="23">
        <f t="shared" si="4"/>
        <v>0</v>
      </c>
      <c r="J77" s="23">
        <f t="shared" si="5"/>
        <v>0</v>
      </c>
    </row>
    <row r="78" spans="2:10" s="3" customFormat="1" ht="17.45" customHeight="1">
      <c r="B78" s="29" t="s">
        <v>68</v>
      </c>
      <c r="C78" s="30" t="s">
        <v>198</v>
      </c>
      <c r="D78" s="31" t="s">
        <v>132</v>
      </c>
      <c r="E78" s="32"/>
      <c r="F78" s="31">
        <v>20</v>
      </c>
      <c r="G78" s="22">
        <f t="shared" si="3"/>
        <v>0</v>
      </c>
      <c r="H78" s="23"/>
      <c r="I78" s="23">
        <f t="shared" si="4"/>
        <v>0</v>
      </c>
      <c r="J78" s="23">
        <f t="shared" si="5"/>
        <v>0</v>
      </c>
    </row>
    <row r="79" spans="2:10" s="3" customFormat="1" ht="17.45" customHeight="1">
      <c r="B79" s="26" t="s">
        <v>69</v>
      </c>
      <c r="C79" s="30" t="s">
        <v>100</v>
      </c>
      <c r="D79" s="31" t="s">
        <v>132</v>
      </c>
      <c r="E79" s="32"/>
      <c r="F79" s="31">
        <v>3</v>
      </c>
      <c r="G79" s="22">
        <f t="shared" si="3"/>
        <v>0</v>
      </c>
      <c r="H79" s="23"/>
      <c r="I79" s="23">
        <f t="shared" si="4"/>
        <v>0</v>
      </c>
      <c r="J79" s="23">
        <f t="shared" si="5"/>
        <v>0</v>
      </c>
    </row>
    <row r="80" spans="2:10" s="3" customFormat="1" ht="17.45" customHeight="1">
      <c r="B80" s="29" t="s">
        <v>162</v>
      </c>
      <c r="C80" s="30" t="s">
        <v>199</v>
      </c>
      <c r="D80" s="31" t="s">
        <v>147</v>
      </c>
      <c r="E80" s="32"/>
      <c r="F80" s="31">
        <v>0.5</v>
      </c>
      <c r="G80" s="22">
        <f t="shared" si="3"/>
        <v>0</v>
      </c>
      <c r="H80" s="23"/>
      <c r="I80" s="23">
        <f t="shared" si="4"/>
        <v>0</v>
      </c>
      <c r="J80" s="23">
        <f t="shared" si="5"/>
        <v>0</v>
      </c>
    </row>
    <row r="81" spans="2:10" s="3" customFormat="1" ht="17.45" customHeight="1">
      <c r="B81" s="26" t="s">
        <v>70</v>
      </c>
      <c r="C81" s="30" t="s">
        <v>101</v>
      </c>
      <c r="D81" s="31" t="s">
        <v>138</v>
      </c>
      <c r="E81" s="32"/>
      <c r="F81" s="31">
        <v>24</v>
      </c>
      <c r="G81" s="22">
        <f t="shared" si="3"/>
        <v>0</v>
      </c>
      <c r="H81" s="23"/>
      <c r="I81" s="23">
        <f t="shared" si="4"/>
        <v>0</v>
      </c>
      <c r="J81" s="23">
        <f t="shared" si="5"/>
        <v>0</v>
      </c>
    </row>
    <row r="82" spans="2:10" s="3" customFormat="1" ht="17.45" customHeight="1">
      <c r="B82" s="29" t="s">
        <v>71</v>
      </c>
      <c r="C82" s="30" t="s">
        <v>200</v>
      </c>
      <c r="D82" s="31" t="s">
        <v>130</v>
      </c>
      <c r="E82" s="32"/>
      <c r="F82" s="31">
        <v>10</v>
      </c>
      <c r="G82" s="22">
        <f t="shared" si="3"/>
        <v>0</v>
      </c>
      <c r="H82" s="23"/>
      <c r="I82" s="23">
        <f t="shared" si="4"/>
        <v>0</v>
      </c>
      <c r="J82" s="23">
        <f t="shared" si="5"/>
        <v>0</v>
      </c>
    </row>
    <row r="83" spans="2:10" s="3" customFormat="1" ht="17.45" customHeight="1">
      <c r="B83" s="26" t="s">
        <v>72</v>
      </c>
      <c r="C83" s="30" t="s">
        <v>201</v>
      </c>
      <c r="D83" s="31" t="s">
        <v>136</v>
      </c>
      <c r="E83" s="32"/>
      <c r="F83" s="31">
        <v>24</v>
      </c>
      <c r="G83" s="22">
        <f t="shared" si="3"/>
        <v>0</v>
      </c>
      <c r="H83" s="23"/>
      <c r="I83" s="23">
        <f t="shared" si="4"/>
        <v>0</v>
      </c>
      <c r="J83" s="23">
        <f t="shared" si="5"/>
        <v>0</v>
      </c>
    </row>
    <row r="84" spans="2:10" s="3" customFormat="1" ht="17.45" customHeight="1">
      <c r="B84" s="29" t="s">
        <v>73</v>
      </c>
      <c r="C84" s="30" t="s">
        <v>102</v>
      </c>
      <c r="D84" s="31" t="s">
        <v>130</v>
      </c>
      <c r="E84" s="32"/>
      <c r="F84" s="31">
        <v>5</v>
      </c>
      <c r="G84" s="22">
        <f t="shared" si="3"/>
        <v>0</v>
      </c>
      <c r="H84" s="23"/>
      <c r="I84" s="23">
        <f t="shared" si="4"/>
        <v>0</v>
      </c>
      <c r="J84" s="23">
        <f t="shared" si="5"/>
        <v>0</v>
      </c>
    </row>
    <row r="85" spans="2:10" s="3" customFormat="1" ht="17.45" customHeight="1">
      <c r="B85" s="26" t="s">
        <v>74</v>
      </c>
      <c r="C85" s="30" t="s">
        <v>202</v>
      </c>
      <c r="D85" s="31" t="s">
        <v>136</v>
      </c>
      <c r="E85" s="32"/>
      <c r="F85" s="31">
        <v>2</v>
      </c>
      <c r="G85" s="22">
        <f t="shared" si="3"/>
        <v>0</v>
      </c>
      <c r="H85" s="23"/>
      <c r="I85" s="23">
        <f t="shared" si="4"/>
        <v>0</v>
      </c>
      <c r="J85" s="23">
        <f t="shared" si="5"/>
        <v>0</v>
      </c>
    </row>
    <row r="86" spans="2:10" s="3" customFormat="1" ht="17.45" customHeight="1">
      <c r="B86" s="29" t="s">
        <v>75</v>
      </c>
      <c r="C86" s="35" t="s">
        <v>103</v>
      </c>
      <c r="D86" s="36" t="s">
        <v>133</v>
      </c>
      <c r="E86" s="37"/>
      <c r="F86" s="36">
        <v>1</v>
      </c>
      <c r="G86" s="22">
        <f t="shared" si="3"/>
        <v>0</v>
      </c>
      <c r="H86" s="23"/>
      <c r="I86" s="23">
        <f t="shared" si="4"/>
        <v>0</v>
      </c>
      <c r="J86" s="23">
        <f t="shared" si="5"/>
        <v>0</v>
      </c>
    </row>
    <row r="87" spans="2:10" s="3" customFormat="1" ht="17.45" customHeight="1">
      <c r="B87" s="26" t="s">
        <v>76</v>
      </c>
      <c r="C87" s="30" t="s">
        <v>104</v>
      </c>
      <c r="D87" s="31" t="s">
        <v>133</v>
      </c>
      <c r="E87" s="32"/>
      <c r="F87" s="31">
        <v>26</v>
      </c>
      <c r="G87" s="22">
        <f t="shared" si="3"/>
        <v>0</v>
      </c>
      <c r="H87" s="23"/>
      <c r="I87" s="23">
        <f t="shared" si="4"/>
        <v>0</v>
      </c>
      <c r="J87" s="23">
        <f t="shared" si="5"/>
        <v>0</v>
      </c>
    </row>
    <row r="88" spans="2:10" s="3" customFormat="1" ht="17.45" customHeight="1">
      <c r="B88" s="29" t="s">
        <v>77</v>
      </c>
      <c r="C88" s="38" t="s">
        <v>105</v>
      </c>
      <c r="D88" s="39" t="s">
        <v>133</v>
      </c>
      <c r="E88" s="40"/>
      <c r="F88" s="39">
        <v>16</v>
      </c>
      <c r="G88" s="22">
        <f t="shared" si="3"/>
        <v>0</v>
      </c>
      <c r="H88" s="23"/>
      <c r="I88" s="23">
        <f t="shared" si="4"/>
        <v>0</v>
      </c>
      <c r="J88" s="23">
        <f t="shared" si="5"/>
        <v>0</v>
      </c>
    </row>
    <row r="89" spans="2:10" s="3" customFormat="1" ht="17.45" customHeight="1">
      <c r="B89" s="26" t="s">
        <v>78</v>
      </c>
      <c r="C89" s="30" t="s">
        <v>106</v>
      </c>
      <c r="D89" s="31" t="s">
        <v>133</v>
      </c>
      <c r="E89" s="32"/>
      <c r="F89" s="31">
        <v>50</v>
      </c>
      <c r="G89" s="22">
        <f t="shared" si="3"/>
        <v>0</v>
      </c>
      <c r="H89" s="23"/>
      <c r="I89" s="23">
        <f t="shared" si="4"/>
        <v>0</v>
      </c>
      <c r="J89" s="23">
        <f t="shared" si="5"/>
        <v>0</v>
      </c>
    </row>
    <row r="90" spans="2:10" s="3" customFormat="1" ht="17.45" customHeight="1">
      <c r="B90" s="29" t="s">
        <v>79</v>
      </c>
      <c r="C90" s="30" t="s">
        <v>151</v>
      </c>
      <c r="D90" s="31" t="s">
        <v>133</v>
      </c>
      <c r="E90" s="32"/>
      <c r="F90" s="31">
        <v>20</v>
      </c>
      <c r="G90" s="22">
        <f t="shared" si="3"/>
        <v>0</v>
      </c>
      <c r="H90" s="23"/>
      <c r="I90" s="23">
        <f t="shared" si="4"/>
        <v>0</v>
      </c>
      <c r="J90" s="23">
        <f t="shared" si="5"/>
        <v>0</v>
      </c>
    </row>
    <row r="91" spans="2:10" s="3" customFormat="1" ht="17.45" customHeight="1">
      <c r="B91" s="26" t="s">
        <v>80</v>
      </c>
      <c r="C91" s="30" t="s">
        <v>203</v>
      </c>
      <c r="D91" s="31" t="s">
        <v>133</v>
      </c>
      <c r="E91" s="32"/>
      <c r="F91" s="31">
        <v>6</v>
      </c>
      <c r="G91" s="22">
        <f t="shared" si="3"/>
        <v>0</v>
      </c>
      <c r="H91" s="23"/>
      <c r="I91" s="23">
        <f t="shared" si="4"/>
        <v>0</v>
      </c>
      <c r="J91" s="23">
        <f t="shared" si="5"/>
        <v>0</v>
      </c>
    </row>
    <row r="92" spans="2:10" s="3" customFormat="1" ht="17.45" customHeight="1">
      <c r="B92" s="29" t="s">
        <v>81</v>
      </c>
      <c r="C92" s="30" t="s">
        <v>204</v>
      </c>
      <c r="D92" s="31" t="s">
        <v>136</v>
      </c>
      <c r="E92" s="32"/>
      <c r="F92" s="31">
        <v>16</v>
      </c>
      <c r="G92" s="22">
        <f t="shared" si="3"/>
        <v>0</v>
      </c>
      <c r="H92" s="23"/>
      <c r="I92" s="23">
        <f t="shared" si="4"/>
        <v>0</v>
      </c>
      <c r="J92" s="23">
        <f t="shared" si="5"/>
        <v>0</v>
      </c>
    </row>
    <row r="93" spans="2:10" s="3" customFormat="1" ht="17.45" customHeight="1">
      <c r="B93" s="26" t="s">
        <v>163</v>
      </c>
      <c r="C93" s="30" t="s">
        <v>107</v>
      </c>
      <c r="D93" s="31" t="s">
        <v>133</v>
      </c>
      <c r="E93" s="32"/>
      <c r="F93" s="31">
        <v>170</v>
      </c>
      <c r="G93" s="22">
        <f t="shared" si="3"/>
        <v>0</v>
      </c>
      <c r="H93" s="23"/>
      <c r="I93" s="23">
        <f t="shared" si="4"/>
        <v>0</v>
      </c>
      <c r="J93" s="23">
        <f t="shared" si="5"/>
        <v>0</v>
      </c>
    </row>
    <row r="94" spans="2:10" s="3" customFormat="1" ht="17.45" customHeight="1">
      <c r="B94" s="29" t="s">
        <v>82</v>
      </c>
      <c r="C94" s="30" t="s">
        <v>108</v>
      </c>
      <c r="D94" s="31" t="s">
        <v>133</v>
      </c>
      <c r="E94" s="32"/>
      <c r="F94" s="31">
        <v>4</v>
      </c>
      <c r="G94" s="22">
        <f t="shared" si="3"/>
        <v>0</v>
      </c>
      <c r="H94" s="23"/>
      <c r="I94" s="23">
        <f t="shared" si="4"/>
        <v>0</v>
      </c>
      <c r="J94" s="23">
        <f t="shared" si="5"/>
        <v>0</v>
      </c>
    </row>
    <row r="95" spans="2:10" s="3" customFormat="1" ht="17.45" customHeight="1">
      <c r="B95" s="26" t="s">
        <v>83</v>
      </c>
      <c r="C95" s="30" t="s">
        <v>109</v>
      </c>
      <c r="D95" s="31" t="s">
        <v>139</v>
      </c>
      <c r="E95" s="32"/>
      <c r="F95" s="31">
        <v>3</v>
      </c>
      <c r="G95" s="22">
        <f t="shared" si="3"/>
        <v>0</v>
      </c>
      <c r="H95" s="23"/>
      <c r="I95" s="23">
        <f t="shared" si="4"/>
        <v>0</v>
      </c>
      <c r="J95" s="23">
        <f t="shared" si="5"/>
        <v>0</v>
      </c>
    </row>
    <row r="96" spans="2:10" s="3" customFormat="1" ht="17.45" customHeight="1">
      <c r="B96" s="29" t="s">
        <v>84</v>
      </c>
      <c r="C96" s="30" t="s">
        <v>205</v>
      </c>
      <c r="D96" s="31" t="s">
        <v>147</v>
      </c>
      <c r="E96" s="32"/>
      <c r="F96" s="31">
        <v>0.5</v>
      </c>
      <c r="G96" s="22">
        <f t="shared" si="3"/>
        <v>0</v>
      </c>
      <c r="H96" s="23"/>
      <c r="I96" s="23">
        <f t="shared" si="4"/>
        <v>0</v>
      </c>
      <c r="J96" s="23">
        <f t="shared" si="5"/>
        <v>0</v>
      </c>
    </row>
    <row r="97" spans="2:10" s="3" customFormat="1" ht="17.45" customHeight="1">
      <c r="B97" s="26" t="s">
        <v>85</v>
      </c>
      <c r="C97" s="30" t="s">
        <v>206</v>
      </c>
      <c r="D97" s="31" t="s">
        <v>131</v>
      </c>
      <c r="E97" s="32"/>
      <c r="F97" s="31">
        <v>180</v>
      </c>
      <c r="G97" s="22">
        <f t="shared" si="3"/>
        <v>0</v>
      </c>
      <c r="H97" s="23"/>
      <c r="I97" s="23">
        <f t="shared" si="4"/>
        <v>0</v>
      </c>
      <c r="J97" s="23">
        <f t="shared" si="5"/>
        <v>0</v>
      </c>
    </row>
    <row r="98" spans="2:10" s="3" customFormat="1" ht="17.45" customHeight="1">
      <c r="B98" s="29" t="s">
        <v>86</v>
      </c>
      <c r="C98" s="30" t="s">
        <v>207</v>
      </c>
      <c r="D98" s="31" t="s">
        <v>131</v>
      </c>
      <c r="E98" s="32"/>
      <c r="F98" s="31">
        <v>180</v>
      </c>
      <c r="G98" s="22">
        <f t="shared" si="3"/>
        <v>0</v>
      </c>
      <c r="H98" s="23"/>
      <c r="I98" s="23">
        <f t="shared" si="4"/>
        <v>0</v>
      </c>
      <c r="J98" s="23">
        <f t="shared" si="5"/>
        <v>0</v>
      </c>
    </row>
    <row r="99" spans="2:10" s="3" customFormat="1" ht="17.45" customHeight="1">
      <c r="B99" s="26" t="s">
        <v>164</v>
      </c>
      <c r="C99" s="30" t="s">
        <v>208</v>
      </c>
      <c r="D99" s="31" t="s">
        <v>132</v>
      </c>
      <c r="E99" s="32"/>
      <c r="F99" s="31">
        <v>2</v>
      </c>
      <c r="G99" s="22">
        <f t="shared" si="3"/>
        <v>0</v>
      </c>
      <c r="H99" s="23"/>
      <c r="I99" s="23">
        <f t="shared" si="4"/>
        <v>0</v>
      </c>
      <c r="J99" s="23">
        <f t="shared" si="5"/>
        <v>0</v>
      </c>
    </row>
    <row r="100" spans="2:10" s="3" customFormat="1" ht="17.45" customHeight="1">
      <c r="B100" s="29" t="s">
        <v>165</v>
      </c>
      <c r="C100" s="30" t="s">
        <v>209</v>
      </c>
      <c r="D100" s="31" t="s">
        <v>139</v>
      </c>
      <c r="E100" s="32"/>
      <c r="F100" s="31">
        <v>1</v>
      </c>
      <c r="G100" s="22">
        <f t="shared" si="3"/>
        <v>0</v>
      </c>
      <c r="H100" s="23"/>
      <c r="I100" s="23">
        <f t="shared" si="4"/>
        <v>0</v>
      </c>
      <c r="J100" s="23">
        <f t="shared" si="5"/>
        <v>0</v>
      </c>
    </row>
    <row r="101" spans="2:10" s="3" customFormat="1" ht="17.45" customHeight="1">
      <c r="B101" s="26" t="s">
        <v>87</v>
      </c>
      <c r="C101" s="30" t="s">
        <v>210</v>
      </c>
      <c r="D101" s="31" t="s">
        <v>139</v>
      </c>
      <c r="E101" s="32"/>
      <c r="F101" s="31">
        <v>104</v>
      </c>
      <c r="G101" s="22">
        <f t="shared" si="3"/>
        <v>0</v>
      </c>
      <c r="H101" s="23"/>
      <c r="I101" s="23">
        <f t="shared" si="4"/>
        <v>0</v>
      </c>
      <c r="J101" s="23">
        <f t="shared" si="5"/>
        <v>0</v>
      </c>
    </row>
    <row r="102" spans="2:10" s="3" customFormat="1" ht="17.45" customHeight="1">
      <c r="B102" s="29" t="s">
        <v>88</v>
      </c>
      <c r="C102" s="30" t="s">
        <v>145</v>
      </c>
      <c r="D102" s="31" t="s">
        <v>147</v>
      </c>
      <c r="E102" s="32"/>
      <c r="F102" s="31">
        <v>2</v>
      </c>
      <c r="G102" s="22">
        <f t="shared" si="3"/>
        <v>0</v>
      </c>
      <c r="H102" s="23"/>
      <c r="I102" s="23">
        <f t="shared" si="4"/>
        <v>0</v>
      </c>
      <c r="J102" s="23">
        <f t="shared" si="5"/>
        <v>0</v>
      </c>
    </row>
    <row r="103" spans="2:10" s="3" customFormat="1" ht="17.45" customHeight="1">
      <c r="B103" s="26" t="s">
        <v>89</v>
      </c>
      <c r="C103" s="30" t="s">
        <v>110</v>
      </c>
      <c r="D103" s="31" t="s">
        <v>139</v>
      </c>
      <c r="E103" s="32"/>
      <c r="F103" s="31">
        <v>60</v>
      </c>
      <c r="G103" s="22">
        <f t="shared" si="3"/>
        <v>0</v>
      </c>
      <c r="H103" s="23"/>
      <c r="I103" s="23">
        <f t="shared" si="4"/>
        <v>0</v>
      </c>
      <c r="J103" s="23">
        <f t="shared" si="5"/>
        <v>0</v>
      </c>
    </row>
    <row r="104" spans="2:10" s="3" customFormat="1" ht="17.45" customHeight="1">
      <c r="B104" s="29" t="s">
        <v>114</v>
      </c>
      <c r="C104" s="30" t="s">
        <v>111</v>
      </c>
      <c r="D104" s="31" t="s">
        <v>139</v>
      </c>
      <c r="E104" s="32"/>
      <c r="F104" s="31">
        <v>3</v>
      </c>
      <c r="G104" s="22">
        <f t="shared" si="3"/>
        <v>0</v>
      </c>
      <c r="H104" s="23"/>
      <c r="I104" s="23">
        <f t="shared" si="4"/>
        <v>0</v>
      </c>
      <c r="J104" s="23">
        <f t="shared" si="5"/>
        <v>0</v>
      </c>
    </row>
    <row r="105" spans="2:10" s="3" customFormat="1" ht="17.45" customHeight="1">
      <c r="B105" s="26" t="s">
        <v>116</v>
      </c>
      <c r="C105" s="30" t="s">
        <v>211</v>
      </c>
      <c r="D105" s="31" t="s">
        <v>133</v>
      </c>
      <c r="E105" s="32"/>
      <c r="F105" s="31">
        <v>1</v>
      </c>
      <c r="G105" s="22">
        <f t="shared" ref="G105:G147" si="6">E105*F105</f>
        <v>0</v>
      </c>
      <c r="H105" s="23"/>
      <c r="I105" s="23">
        <f t="shared" ref="I105:I147" si="7">G105*H105</f>
        <v>0</v>
      </c>
      <c r="J105" s="23">
        <f t="shared" ref="J105:J147" si="8">G105+I105</f>
        <v>0</v>
      </c>
    </row>
    <row r="106" spans="2:10" s="3" customFormat="1" ht="17.45" customHeight="1">
      <c r="B106" s="29" t="s">
        <v>117</v>
      </c>
      <c r="C106" s="30" t="s">
        <v>112</v>
      </c>
      <c r="D106" s="31" t="s">
        <v>133</v>
      </c>
      <c r="E106" s="32"/>
      <c r="F106" s="31">
        <v>15</v>
      </c>
      <c r="G106" s="22">
        <f t="shared" si="6"/>
        <v>0</v>
      </c>
      <c r="H106" s="23"/>
      <c r="I106" s="23">
        <f t="shared" si="7"/>
        <v>0</v>
      </c>
      <c r="J106" s="23">
        <f t="shared" si="8"/>
        <v>0</v>
      </c>
    </row>
    <row r="107" spans="2:10" s="3" customFormat="1" ht="17.45" customHeight="1">
      <c r="B107" s="26" t="s">
        <v>118</v>
      </c>
      <c r="C107" s="30" t="s">
        <v>212</v>
      </c>
      <c r="D107" s="31" t="s">
        <v>130</v>
      </c>
      <c r="E107" s="32"/>
      <c r="F107" s="31">
        <v>10</v>
      </c>
      <c r="G107" s="22">
        <f t="shared" si="6"/>
        <v>0</v>
      </c>
      <c r="H107" s="23"/>
      <c r="I107" s="23">
        <f t="shared" si="7"/>
        <v>0</v>
      </c>
      <c r="J107" s="23">
        <f t="shared" si="8"/>
        <v>0</v>
      </c>
    </row>
    <row r="108" spans="2:10" s="3" customFormat="1" ht="17.45" customHeight="1">
      <c r="B108" s="29" t="s">
        <v>119</v>
      </c>
      <c r="C108" s="30" t="s">
        <v>213</v>
      </c>
      <c r="D108" s="31" t="s">
        <v>136</v>
      </c>
      <c r="E108" s="32"/>
      <c r="F108" s="31">
        <v>16</v>
      </c>
      <c r="G108" s="22">
        <f t="shared" si="6"/>
        <v>0</v>
      </c>
      <c r="H108" s="23"/>
      <c r="I108" s="23">
        <f t="shared" si="7"/>
        <v>0</v>
      </c>
      <c r="J108" s="23">
        <f t="shared" si="8"/>
        <v>0</v>
      </c>
    </row>
    <row r="109" spans="2:10" s="3" customFormat="1" ht="17.45" customHeight="1">
      <c r="B109" s="26" t="s">
        <v>120</v>
      </c>
      <c r="C109" s="30" t="s">
        <v>113</v>
      </c>
      <c r="D109" s="31" t="s">
        <v>136</v>
      </c>
      <c r="E109" s="32"/>
      <c r="F109" s="31">
        <v>18</v>
      </c>
      <c r="G109" s="22">
        <f t="shared" si="6"/>
        <v>0</v>
      </c>
      <c r="H109" s="23"/>
      <c r="I109" s="23">
        <f t="shared" si="7"/>
        <v>0</v>
      </c>
      <c r="J109" s="23">
        <f t="shared" si="8"/>
        <v>0</v>
      </c>
    </row>
    <row r="110" spans="2:10" s="3" customFormat="1" ht="17.45" customHeight="1">
      <c r="B110" s="29" t="s">
        <v>166</v>
      </c>
      <c r="C110" s="30" t="s">
        <v>115</v>
      </c>
      <c r="D110" s="31" t="s">
        <v>133</v>
      </c>
      <c r="E110" s="32"/>
      <c r="F110" s="31">
        <v>1</v>
      </c>
      <c r="G110" s="22">
        <f t="shared" si="6"/>
        <v>0</v>
      </c>
      <c r="H110" s="23"/>
      <c r="I110" s="23">
        <f t="shared" si="7"/>
        <v>0</v>
      </c>
      <c r="J110" s="23">
        <f t="shared" si="8"/>
        <v>0</v>
      </c>
    </row>
    <row r="111" spans="2:10" s="3" customFormat="1" ht="17.45" customHeight="1">
      <c r="B111" s="26" t="s">
        <v>121</v>
      </c>
      <c r="C111" s="30" t="s">
        <v>214</v>
      </c>
      <c r="D111" s="31" t="s">
        <v>132</v>
      </c>
      <c r="E111" s="32"/>
      <c r="F111" s="31">
        <v>1</v>
      </c>
      <c r="G111" s="22">
        <f t="shared" si="6"/>
        <v>0</v>
      </c>
      <c r="H111" s="23"/>
      <c r="I111" s="23">
        <f t="shared" si="7"/>
        <v>0</v>
      </c>
      <c r="J111" s="23">
        <f t="shared" si="8"/>
        <v>0</v>
      </c>
    </row>
    <row r="112" spans="2:10" s="3" customFormat="1" ht="17.45" customHeight="1">
      <c r="B112" s="29" t="s">
        <v>123</v>
      </c>
      <c r="C112" s="30" t="s">
        <v>215</v>
      </c>
      <c r="D112" s="31" t="s">
        <v>132</v>
      </c>
      <c r="E112" s="32"/>
      <c r="F112" s="31">
        <v>9</v>
      </c>
      <c r="G112" s="22">
        <f t="shared" si="6"/>
        <v>0</v>
      </c>
      <c r="H112" s="23"/>
      <c r="I112" s="23">
        <f t="shared" si="7"/>
        <v>0</v>
      </c>
      <c r="J112" s="23">
        <f t="shared" si="8"/>
        <v>0</v>
      </c>
    </row>
    <row r="113" spans="2:10" s="3" customFormat="1" ht="17.45" customHeight="1">
      <c r="B113" s="26" t="s">
        <v>167</v>
      </c>
      <c r="C113" s="30" t="s">
        <v>216</v>
      </c>
      <c r="D113" s="31" t="s">
        <v>132</v>
      </c>
      <c r="E113" s="32"/>
      <c r="F113" s="31">
        <v>9</v>
      </c>
      <c r="G113" s="22">
        <f t="shared" si="6"/>
        <v>0</v>
      </c>
      <c r="H113" s="23"/>
      <c r="I113" s="23">
        <f t="shared" si="7"/>
        <v>0</v>
      </c>
      <c r="J113" s="23">
        <f t="shared" si="8"/>
        <v>0</v>
      </c>
    </row>
    <row r="114" spans="2:10" s="3" customFormat="1" ht="17.45" customHeight="1">
      <c r="B114" s="29" t="s">
        <v>168</v>
      </c>
      <c r="C114" s="30" t="s">
        <v>217</v>
      </c>
      <c r="D114" s="31" t="s">
        <v>132</v>
      </c>
      <c r="E114" s="32"/>
      <c r="F114" s="31">
        <v>1</v>
      </c>
      <c r="G114" s="22">
        <f t="shared" si="6"/>
        <v>0</v>
      </c>
      <c r="H114" s="23"/>
      <c r="I114" s="23">
        <f t="shared" si="7"/>
        <v>0</v>
      </c>
      <c r="J114" s="23">
        <f t="shared" si="8"/>
        <v>0</v>
      </c>
    </row>
    <row r="115" spans="2:10" s="3" customFormat="1" ht="17.45" customHeight="1">
      <c r="B115" s="26" t="s">
        <v>124</v>
      </c>
      <c r="C115" s="30" t="s">
        <v>218</v>
      </c>
      <c r="D115" s="31" t="s">
        <v>132</v>
      </c>
      <c r="E115" s="32"/>
      <c r="F115" s="31">
        <v>2</v>
      </c>
      <c r="G115" s="22">
        <f t="shared" si="6"/>
        <v>0</v>
      </c>
      <c r="H115" s="23"/>
      <c r="I115" s="23">
        <f t="shared" si="7"/>
        <v>0</v>
      </c>
      <c r="J115" s="23">
        <f t="shared" si="8"/>
        <v>0</v>
      </c>
    </row>
    <row r="116" spans="2:10" s="3" customFormat="1" ht="17.45" customHeight="1">
      <c r="B116" s="29" t="s">
        <v>141</v>
      </c>
      <c r="C116" s="30" t="s">
        <v>219</v>
      </c>
      <c r="D116" s="31" t="s">
        <v>147</v>
      </c>
      <c r="E116" s="32"/>
      <c r="F116" s="31">
        <v>1</v>
      </c>
      <c r="G116" s="22">
        <f t="shared" si="6"/>
        <v>0</v>
      </c>
      <c r="H116" s="23"/>
      <c r="I116" s="23">
        <f t="shared" si="7"/>
        <v>0</v>
      </c>
      <c r="J116" s="23">
        <f t="shared" si="8"/>
        <v>0</v>
      </c>
    </row>
    <row r="117" spans="2:10" s="3" customFormat="1" ht="17.45" customHeight="1">
      <c r="B117" s="26" t="s">
        <v>142</v>
      </c>
      <c r="C117" s="30" t="s">
        <v>220</v>
      </c>
      <c r="D117" s="31" t="s">
        <v>132</v>
      </c>
      <c r="E117" s="32"/>
      <c r="F117" s="31">
        <v>2</v>
      </c>
      <c r="G117" s="22">
        <f t="shared" si="6"/>
        <v>0</v>
      </c>
      <c r="H117" s="23"/>
      <c r="I117" s="23">
        <f t="shared" si="7"/>
        <v>0</v>
      </c>
      <c r="J117" s="23">
        <f t="shared" si="8"/>
        <v>0</v>
      </c>
    </row>
    <row r="118" spans="2:10" s="3" customFormat="1" ht="17.45" customHeight="1">
      <c r="B118" s="29" t="s">
        <v>169</v>
      </c>
      <c r="C118" s="30" t="s">
        <v>221</v>
      </c>
      <c r="D118" s="31" t="s">
        <v>132</v>
      </c>
      <c r="E118" s="32"/>
      <c r="F118" s="31">
        <v>1</v>
      </c>
      <c r="G118" s="22">
        <f t="shared" si="6"/>
        <v>0</v>
      </c>
      <c r="H118" s="23"/>
      <c r="I118" s="23">
        <f t="shared" si="7"/>
        <v>0</v>
      </c>
      <c r="J118" s="23">
        <f t="shared" si="8"/>
        <v>0</v>
      </c>
    </row>
    <row r="119" spans="2:10" s="3" customFormat="1" ht="17.45" customHeight="1">
      <c r="B119" s="26" t="s">
        <v>170</v>
      </c>
      <c r="C119" s="30" t="s">
        <v>222</v>
      </c>
      <c r="D119" s="31" t="s">
        <v>132</v>
      </c>
      <c r="E119" s="32"/>
      <c r="F119" s="31">
        <v>1</v>
      </c>
      <c r="G119" s="22">
        <f t="shared" si="6"/>
        <v>0</v>
      </c>
      <c r="H119" s="23"/>
      <c r="I119" s="23">
        <f t="shared" si="7"/>
        <v>0</v>
      </c>
      <c r="J119" s="23">
        <f t="shared" si="8"/>
        <v>0</v>
      </c>
    </row>
    <row r="120" spans="2:10" s="3" customFormat="1" ht="17.45" customHeight="1">
      <c r="B120" s="29" t="s">
        <v>171</v>
      </c>
      <c r="C120" s="30" t="s">
        <v>223</v>
      </c>
      <c r="D120" s="31" t="s">
        <v>132</v>
      </c>
      <c r="E120" s="32"/>
      <c r="F120" s="31">
        <v>2</v>
      </c>
      <c r="G120" s="22">
        <f t="shared" si="6"/>
        <v>0</v>
      </c>
      <c r="H120" s="23"/>
      <c r="I120" s="23">
        <f t="shared" si="7"/>
        <v>0</v>
      </c>
      <c r="J120" s="23">
        <f t="shared" si="8"/>
        <v>0</v>
      </c>
    </row>
    <row r="121" spans="2:10" s="3" customFormat="1" ht="27" customHeight="1">
      <c r="B121" s="26" t="s">
        <v>172</v>
      </c>
      <c r="C121" s="30" t="s">
        <v>224</v>
      </c>
      <c r="D121" s="31" t="s">
        <v>132</v>
      </c>
      <c r="E121" s="32"/>
      <c r="F121" s="31">
        <v>4</v>
      </c>
      <c r="G121" s="22">
        <f t="shared" si="6"/>
        <v>0</v>
      </c>
      <c r="H121" s="23"/>
      <c r="I121" s="23">
        <f t="shared" si="7"/>
        <v>0</v>
      </c>
      <c r="J121" s="23">
        <f t="shared" si="8"/>
        <v>0</v>
      </c>
    </row>
    <row r="122" spans="2:10" s="3" customFormat="1" ht="17.45" customHeight="1">
      <c r="B122" s="29" t="s">
        <v>143</v>
      </c>
      <c r="C122" s="30" t="s">
        <v>225</v>
      </c>
      <c r="D122" s="31" t="s">
        <v>132</v>
      </c>
      <c r="E122" s="32"/>
      <c r="F122" s="31">
        <v>1</v>
      </c>
      <c r="G122" s="22">
        <f t="shared" si="6"/>
        <v>0</v>
      </c>
      <c r="H122" s="23"/>
      <c r="I122" s="23">
        <f t="shared" si="7"/>
        <v>0</v>
      </c>
      <c r="J122" s="23">
        <f t="shared" si="8"/>
        <v>0</v>
      </c>
    </row>
    <row r="123" spans="2:10" s="3" customFormat="1" ht="17.45" customHeight="1">
      <c r="B123" s="26" t="s">
        <v>173</v>
      </c>
      <c r="C123" s="30" t="s">
        <v>226</v>
      </c>
      <c r="D123" s="31" t="s">
        <v>132</v>
      </c>
      <c r="E123" s="32"/>
      <c r="F123" s="31">
        <v>1</v>
      </c>
      <c r="G123" s="22">
        <f t="shared" si="6"/>
        <v>0</v>
      </c>
      <c r="H123" s="23"/>
      <c r="I123" s="23">
        <f t="shared" si="7"/>
        <v>0</v>
      </c>
      <c r="J123" s="23">
        <f t="shared" si="8"/>
        <v>0</v>
      </c>
    </row>
    <row r="124" spans="2:10" s="3" customFormat="1" ht="17.45" customHeight="1">
      <c r="B124" s="29" t="s">
        <v>227</v>
      </c>
      <c r="C124" s="30" t="s">
        <v>228</v>
      </c>
      <c r="D124" s="31" t="s">
        <v>133</v>
      </c>
      <c r="E124" s="32"/>
      <c r="F124" s="31">
        <v>5</v>
      </c>
      <c r="G124" s="22">
        <f t="shared" si="6"/>
        <v>0</v>
      </c>
      <c r="H124" s="23"/>
      <c r="I124" s="23">
        <f t="shared" si="7"/>
        <v>0</v>
      </c>
      <c r="J124" s="23">
        <f t="shared" si="8"/>
        <v>0</v>
      </c>
    </row>
    <row r="125" spans="2:10" s="3" customFormat="1" ht="17.45" customHeight="1">
      <c r="B125" s="26" t="s">
        <v>229</v>
      </c>
      <c r="C125" s="30" t="s">
        <v>230</v>
      </c>
      <c r="D125" s="31" t="s">
        <v>133</v>
      </c>
      <c r="E125" s="32"/>
      <c r="F125" s="31">
        <v>5</v>
      </c>
      <c r="G125" s="22">
        <f t="shared" si="6"/>
        <v>0</v>
      </c>
      <c r="H125" s="23"/>
      <c r="I125" s="23">
        <f t="shared" si="7"/>
        <v>0</v>
      </c>
      <c r="J125" s="23">
        <f t="shared" si="8"/>
        <v>0</v>
      </c>
    </row>
    <row r="126" spans="2:10" s="3" customFormat="1" ht="17.45" customHeight="1">
      <c r="B126" s="29" t="s">
        <v>231</v>
      </c>
      <c r="C126" s="30" t="s">
        <v>232</v>
      </c>
      <c r="D126" s="31" t="s">
        <v>133</v>
      </c>
      <c r="E126" s="32"/>
      <c r="F126" s="31">
        <v>5</v>
      </c>
      <c r="G126" s="22">
        <f t="shared" si="6"/>
        <v>0</v>
      </c>
      <c r="H126" s="23"/>
      <c r="I126" s="23">
        <f t="shared" si="7"/>
        <v>0</v>
      </c>
      <c r="J126" s="23">
        <f t="shared" si="8"/>
        <v>0</v>
      </c>
    </row>
    <row r="127" spans="2:10" s="3" customFormat="1" ht="17.45" customHeight="1">
      <c r="B127" s="26" t="s">
        <v>233</v>
      </c>
      <c r="C127" s="30" t="s">
        <v>234</v>
      </c>
      <c r="D127" s="31" t="s">
        <v>133</v>
      </c>
      <c r="E127" s="32"/>
      <c r="F127" s="31">
        <v>5</v>
      </c>
      <c r="G127" s="22">
        <f t="shared" si="6"/>
        <v>0</v>
      </c>
      <c r="H127" s="23"/>
      <c r="I127" s="23">
        <f t="shared" si="7"/>
        <v>0</v>
      </c>
      <c r="J127" s="23">
        <f t="shared" si="8"/>
        <v>0</v>
      </c>
    </row>
    <row r="128" spans="2:10" s="3" customFormat="1" ht="17.45" customHeight="1">
      <c r="B128" s="29" t="s">
        <v>235</v>
      </c>
      <c r="C128" s="30" t="s">
        <v>122</v>
      </c>
      <c r="D128" s="31" t="s">
        <v>133</v>
      </c>
      <c r="E128" s="32"/>
      <c r="F128" s="31">
        <v>15</v>
      </c>
      <c r="G128" s="22">
        <f t="shared" si="6"/>
        <v>0</v>
      </c>
      <c r="H128" s="23"/>
      <c r="I128" s="23">
        <f t="shared" si="7"/>
        <v>0</v>
      </c>
      <c r="J128" s="23">
        <f t="shared" si="8"/>
        <v>0</v>
      </c>
    </row>
    <row r="129" spans="2:10" s="3" customFormat="1" ht="17.45" customHeight="1">
      <c r="B129" s="26" t="s">
        <v>236</v>
      </c>
      <c r="C129" s="30" t="s">
        <v>237</v>
      </c>
      <c r="D129" s="31" t="s">
        <v>147</v>
      </c>
      <c r="E129" s="32"/>
      <c r="F129" s="34">
        <v>5</v>
      </c>
      <c r="G129" s="22">
        <f t="shared" si="6"/>
        <v>0</v>
      </c>
      <c r="H129" s="23"/>
      <c r="I129" s="23">
        <f t="shared" si="7"/>
        <v>0</v>
      </c>
      <c r="J129" s="23">
        <f t="shared" si="8"/>
        <v>0</v>
      </c>
    </row>
    <row r="130" spans="2:10" s="3" customFormat="1" ht="17.45" customHeight="1">
      <c r="B130" s="29" t="s">
        <v>238</v>
      </c>
      <c r="C130" s="30" t="s">
        <v>239</v>
      </c>
      <c r="D130" s="31" t="s">
        <v>175</v>
      </c>
      <c r="E130" s="32"/>
      <c r="F130" s="31">
        <v>156</v>
      </c>
      <c r="G130" s="22">
        <f t="shared" si="6"/>
        <v>0</v>
      </c>
      <c r="H130" s="23"/>
      <c r="I130" s="23">
        <f t="shared" si="7"/>
        <v>0</v>
      </c>
      <c r="J130" s="23">
        <f t="shared" si="8"/>
        <v>0</v>
      </c>
    </row>
    <row r="131" spans="2:10" s="3" customFormat="1" ht="17.45" customHeight="1">
      <c r="B131" s="26" t="s">
        <v>240</v>
      </c>
      <c r="C131" s="30" t="s">
        <v>241</v>
      </c>
      <c r="D131" s="31" t="s">
        <v>147</v>
      </c>
      <c r="E131" s="32"/>
      <c r="F131" s="31">
        <v>4</v>
      </c>
      <c r="G131" s="22">
        <f t="shared" si="6"/>
        <v>0</v>
      </c>
      <c r="H131" s="23"/>
      <c r="I131" s="23">
        <f t="shared" si="7"/>
        <v>0</v>
      </c>
      <c r="J131" s="23">
        <f t="shared" si="8"/>
        <v>0</v>
      </c>
    </row>
    <row r="132" spans="2:10" ht="17.45" customHeight="1">
      <c r="B132" s="29" t="s">
        <v>242</v>
      </c>
      <c r="C132" s="30" t="s">
        <v>243</v>
      </c>
      <c r="D132" s="31" t="s">
        <v>147</v>
      </c>
      <c r="E132" s="32"/>
      <c r="F132" s="31">
        <v>0.5</v>
      </c>
      <c r="G132" s="22">
        <f t="shared" si="6"/>
        <v>0</v>
      </c>
      <c r="H132" s="23"/>
      <c r="I132" s="23">
        <f t="shared" si="7"/>
        <v>0</v>
      </c>
      <c r="J132" s="23">
        <f t="shared" si="8"/>
        <v>0</v>
      </c>
    </row>
    <row r="133" spans="2:10" ht="17.45" customHeight="1">
      <c r="B133" s="26" t="s">
        <v>244</v>
      </c>
      <c r="C133" s="30" t="s">
        <v>245</v>
      </c>
      <c r="D133" s="31" t="s">
        <v>131</v>
      </c>
      <c r="E133" s="32"/>
      <c r="F133" s="34">
        <v>17</v>
      </c>
      <c r="G133" s="22">
        <f t="shared" si="6"/>
        <v>0</v>
      </c>
      <c r="H133" s="23"/>
      <c r="I133" s="23">
        <f t="shared" si="7"/>
        <v>0</v>
      </c>
      <c r="J133" s="23">
        <f t="shared" si="8"/>
        <v>0</v>
      </c>
    </row>
    <row r="134" spans="2:10" ht="17.45" customHeight="1">
      <c r="B134" s="29" t="s">
        <v>246</v>
      </c>
      <c r="C134" s="30" t="s">
        <v>247</v>
      </c>
      <c r="D134" s="31" t="s">
        <v>147</v>
      </c>
      <c r="E134" s="32"/>
      <c r="F134" s="31">
        <v>0.5</v>
      </c>
      <c r="G134" s="22">
        <f t="shared" si="6"/>
        <v>0</v>
      </c>
      <c r="H134" s="23"/>
      <c r="I134" s="23">
        <f t="shared" si="7"/>
        <v>0</v>
      </c>
      <c r="J134" s="23">
        <f t="shared" si="8"/>
        <v>0</v>
      </c>
    </row>
    <row r="135" spans="2:10" s="3" customFormat="1" ht="17.45" customHeight="1">
      <c r="B135" s="26" t="s">
        <v>248</v>
      </c>
      <c r="C135" s="30" t="s">
        <v>153</v>
      </c>
      <c r="D135" s="31" t="s">
        <v>147</v>
      </c>
      <c r="E135" s="32"/>
      <c r="F135" s="31">
        <v>28</v>
      </c>
      <c r="G135" s="22">
        <f t="shared" si="6"/>
        <v>0</v>
      </c>
      <c r="H135" s="23"/>
      <c r="I135" s="23">
        <f t="shared" si="7"/>
        <v>0</v>
      </c>
      <c r="J135" s="23">
        <f t="shared" si="8"/>
        <v>0</v>
      </c>
    </row>
    <row r="136" spans="2:10" s="3" customFormat="1" ht="17.45" customHeight="1">
      <c r="B136" s="29" t="s">
        <v>249</v>
      </c>
      <c r="C136" s="30" t="s">
        <v>154</v>
      </c>
      <c r="D136" s="31" t="s">
        <v>147</v>
      </c>
      <c r="E136" s="32"/>
      <c r="F136" s="31">
        <v>1</v>
      </c>
      <c r="G136" s="22">
        <f t="shared" si="6"/>
        <v>0</v>
      </c>
      <c r="H136" s="23"/>
      <c r="I136" s="23">
        <f t="shared" si="7"/>
        <v>0</v>
      </c>
      <c r="J136" s="23">
        <f t="shared" si="8"/>
        <v>0</v>
      </c>
    </row>
    <row r="137" spans="2:10" s="3" customFormat="1" ht="17.45" customHeight="1">
      <c r="B137" s="26" t="s">
        <v>250</v>
      </c>
      <c r="C137" s="30" t="s">
        <v>251</v>
      </c>
      <c r="D137" s="31" t="s">
        <v>132</v>
      </c>
      <c r="E137" s="32"/>
      <c r="F137" s="31">
        <v>16</v>
      </c>
      <c r="G137" s="22">
        <f t="shared" si="6"/>
        <v>0</v>
      </c>
      <c r="H137" s="23"/>
      <c r="I137" s="23">
        <f t="shared" si="7"/>
        <v>0</v>
      </c>
      <c r="J137" s="23">
        <f t="shared" si="8"/>
        <v>0</v>
      </c>
    </row>
    <row r="138" spans="2:10" s="3" customFormat="1" ht="17.45" customHeight="1">
      <c r="B138" s="29" t="s">
        <v>252</v>
      </c>
      <c r="C138" s="30" t="s">
        <v>125</v>
      </c>
      <c r="D138" s="31" t="s">
        <v>133</v>
      </c>
      <c r="E138" s="32"/>
      <c r="F138" s="31">
        <v>33</v>
      </c>
      <c r="G138" s="22">
        <f t="shared" si="6"/>
        <v>0</v>
      </c>
      <c r="H138" s="23"/>
      <c r="I138" s="23">
        <f t="shared" si="7"/>
        <v>0</v>
      </c>
      <c r="J138" s="23">
        <f t="shared" si="8"/>
        <v>0</v>
      </c>
    </row>
    <row r="139" spans="2:10" s="3" customFormat="1" ht="17.45" customHeight="1">
      <c r="B139" s="26" t="s">
        <v>253</v>
      </c>
      <c r="C139" s="30" t="s">
        <v>254</v>
      </c>
      <c r="D139" s="31" t="s">
        <v>139</v>
      </c>
      <c r="E139" s="32"/>
      <c r="F139" s="31">
        <v>1</v>
      </c>
      <c r="G139" s="22">
        <f t="shared" si="6"/>
        <v>0</v>
      </c>
      <c r="H139" s="23"/>
      <c r="I139" s="23">
        <f t="shared" si="7"/>
        <v>0</v>
      </c>
      <c r="J139" s="23">
        <f t="shared" si="8"/>
        <v>0</v>
      </c>
    </row>
    <row r="140" spans="2:10" s="3" customFormat="1" ht="17.45" customHeight="1">
      <c r="B140" s="29" t="s">
        <v>255</v>
      </c>
      <c r="C140" s="42" t="s">
        <v>256</v>
      </c>
      <c r="D140" s="43" t="s">
        <v>133</v>
      </c>
      <c r="E140" s="44"/>
      <c r="F140" s="43">
        <v>5.5</v>
      </c>
      <c r="G140" s="22">
        <f t="shared" si="6"/>
        <v>0</v>
      </c>
      <c r="H140" s="23"/>
      <c r="I140" s="23">
        <f t="shared" si="7"/>
        <v>0</v>
      </c>
      <c r="J140" s="23">
        <f t="shared" si="8"/>
        <v>0</v>
      </c>
    </row>
    <row r="141" spans="2:10" s="12" customFormat="1" ht="17.45" customHeight="1">
      <c r="B141" s="26" t="s">
        <v>257</v>
      </c>
      <c r="C141" s="30" t="s">
        <v>261</v>
      </c>
      <c r="D141" s="31" t="s">
        <v>133</v>
      </c>
      <c r="E141" s="32"/>
      <c r="F141" s="31">
        <v>34</v>
      </c>
      <c r="G141" s="22">
        <f t="shared" si="6"/>
        <v>0</v>
      </c>
      <c r="H141" s="23"/>
      <c r="I141" s="23">
        <f t="shared" si="7"/>
        <v>0</v>
      </c>
      <c r="J141" s="23">
        <f t="shared" si="8"/>
        <v>0</v>
      </c>
    </row>
    <row r="142" spans="2:10" s="3" customFormat="1" ht="17.45" customHeight="1">
      <c r="B142" s="29" t="s">
        <v>258</v>
      </c>
      <c r="C142" s="30" t="s">
        <v>264</v>
      </c>
      <c r="D142" s="31" t="s">
        <v>147</v>
      </c>
      <c r="E142" s="32"/>
      <c r="F142" s="31">
        <v>0.5</v>
      </c>
      <c r="G142" s="22">
        <f t="shared" si="6"/>
        <v>0</v>
      </c>
      <c r="H142" s="23"/>
      <c r="I142" s="23">
        <f t="shared" si="7"/>
        <v>0</v>
      </c>
      <c r="J142" s="23">
        <f t="shared" si="8"/>
        <v>0</v>
      </c>
    </row>
    <row r="143" spans="2:10" s="3" customFormat="1" ht="17.45" customHeight="1">
      <c r="B143" s="26" t="s">
        <v>259</v>
      </c>
      <c r="C143" s="30" t="s">
        <v>266</v>
      </c>
      <c r="D143" s="31" t="s">
        <v>147</v>
      </c>
      <c r="E143" s="32"/>
      <c r="F143" s="31">
        <v>0.5</v>
      </c>
      <c r="G143" s="22">
        <f t="shared" si="6"/>
        <v>0</v>
      </c>
      <c r="H143" s="23"/>
      <c r="I143" s="23">
        <f t="shared" si="7"/>
        <v>0</v>
      </c>
      <c r="J143" s="23">
        <f t="shared" si="8"/>
        <v>0</v>
      </c>
    </row>
    <row r="144" spans="2:10" s="3" customFormat="1" ht="17.45" customHeight="1">
      <c r="B144" s="29" t="s">
        <v>260</v>
      </c>
      <c r="C144" s="41" t="s">
        <v>146</v>
      </c>
      <c r="D144" s="31" t="s">
        <v>133</v>
      </c>
      <c r="E144" s="32"/>
      <c r="F144" s="31">
        <v>0.5</v>
      </c>
      <c r="G144" s="22">
        <f t="shared" si="6"/>
        <v>0</v>
      </c>
      <c r="H144" s="23"/>
      <c r="I144" s="23">
        <f t="shared" si="7"/>
        <v>0</v>
      </c>
      <c r="J144" s="23">
        <f t="shared" si="8"/>
        <v>0</v>
      </c>
    </row>
    <row r="145" spans="2:11" ht="17.45" customHeight="1">
      <c r="B145" s="26" t="s">
        <v>262</v>
      </c>
      <c r="C145" s="30" t="s">
        <v>267</v>
      </c>
      <c r="D145" s="31" t="s">
        <v>147</v>
      </c>
      <c r="E145" s="32"/>
      <c r="F145" s="31">
        <v>0.5</v>
      </c>
      <c r="G145" s="22">
        <f t="shared" si="6"/>
        <v>0</v>
      </c>
      <c r="H145" s="23"/>
      <c r="I145" s="23">
        <f t="shared" si="7"/>
        <v>0</v>
      </c>
      <c r="J145" s="23">
        <f t="shared" si="8"/>
        <v>0</v>
      </c>
    </row>
    <row r="146" spans="2:11" ht="17.45" customHeight="1">
      <c r="B146" s="29" t="s">
        <v>263</v>
      </c>
      <c r="C146" s="30" t="s">
        <v>268</v>
      </c>
      <c r="D146" s="31" t="s">
        <v>269</v>
      </c>
      <c r="E146" s="32"/>
      <c r="F146" s="31">
        <v>24</v>
      </c>
      <c r="G146" s="22">
        <f t="shared" si="6"/>
        <v>0</v>
      </c>
      <c r="H146" s="23"/>
      <c r="I146" s="23">
        <f t="shared" si="7"/>
        <v>0</v>
      </c>
      <c r="J146" s="23">
        <f t="shared" si="8"/>
        <v>0</v>
      </c>
    </row>
    <row r="147" spans="2:11" ht="17.45" customHeight="1">
      <c r="B147" s="26" t="s">
        <v>265</v>
      </c>
      <c r="C147" s="30" t="s">
        <v>270</v>
      </c>
      <c r="D147" s="31" t="s">
        <v>269</v>
      </c>
      <c r="E147" s="32"/>
      <c r="F147" s="31">
        <v>360</v>
      </c>
      <c r="G147" s="22">
        <f t="shared" si="6"/>
        <v>0</v>
      </c>
      <c r="H147" s="23"/>
      <c r="I147" s="23">
        <f t="shared" si="7"/>
        <v>0</v>
      </c>
      <c r="J147" s="23">
        <f t="shared" si="8"/>
        <v>0</v>
      </c>
    </row>
    <row r="148" spans="2:11" ht="27" customHeight="1">
      <c r="B148" s="50" t="s">
        <v>7</v>
      </c>
      <c r="C148" s="50"/>
      <c r="D148" s="50"/>
      <c r="E148" s="50"/>
      <c r="F148" s="50"/>
      <c r="G148" s="9">
        <f>SUM(G39:G147)</f>
        <v>0</v>
      </c>
      <c r="H148" s="9"/>
      <c r="I148" s="9">
        <f>SUM(I39:I147)</f>
        <v>0</v>
      </c>
      <c r="J148" s="9">
        <f>SUM(J39:J147)</f>
        <v>0</v>
      </c>
    </row>
    <row r="156" spans="2:11">
      <c r="B156" s="51" t="s">
        <v>28</v>
      </c>
      <c r="C156" s="51"/>
    </row>
    <row r="157" spans="2:11">
      <c r="K157" s="14"/>
    </row>
    <row r="158" spans="2:11" ht="32.450000000000003" customHeight="1">
      <c r="B158" s="52" t="s">
        <v>29</v>
      </c>
      <c r="C158" s="52"/>
      <c r="D158" s="52"/>
      <c r="E158" s="52"/>
      <c r="F158" s="52"/>
      <c r="G158" s="19"/>
      <c r="H158" s="19"/>
      <c r="I158" s="19"/>
      <c r="J158" s="20"/>
    </row>
    <row r="159" spans="2:11" ht="34.9" customHeight="1">
      <c r="B159" s="19" t="s">
        <v>271</v>
      </c>
      <c r="C159" s="19"/>
      <c r="D159" s="19"/>
      <c r="E159" s="19"/>
      <c r="F159" s="19"/>
      <c r="G159" s="19"/>
      <c r="H159" s="19"/>
      <c r="I159" s="19"/>
      <c r="J159" s="20"/>
    </row>
    <row r="160" spans="2:11" ht="24.6" customHeight="1">
      <c r="B160" s="53" t="s">
        <v>32</v>
      </c>
      <c r="C160" s="53"/>
      <c r="D160" s="53"/>
      <c r="E160" s="53"/>
      <c r="F160" s="53"/>
      <c r="G160" s="53"/>
      <c r="H160" s="53"/>
      <c r="I160" s="53"/>
      <c r="J160" s="53"/>
    </row>
    <row r="161" spans="2:10" ht="24.6" customHeight="1">
      <c r="B161" s="54" t="s">
        <v>30</v>
      </c>
      <c r="C161" s="54"/>
      <c r="D161" s="54"/>
      <c r="E161" s="54"/>
      <c r="F161" s="54"/>
      <c r="G161" s="54"/>
      <c r="H161" s="54"/>
      <c r="I161" s="19"/>
      <c r="J161" s="20"/>
    </row>
    <row r="162" spans="2:10" ht="40.15" customHeight="1">
      <c r="B162" s="53" t="s">
        <v>128</v>
      </c>
      <c r="C162" s="53"/>
      <c r="D162" s="53"/>
      <c r="E162" s="53"/>
      <c r="F162" s="53"/>
      <c r="G162" s="53"/>
      <c r="H162" s="53"/>
      <c r="I162" s="53"/>
      <c r="J162" s="53"/>
    </row>
    <row r="163" spans="2:10" ht="42.6" customHeight="1">
      <c r="B163" s="53" t="s">
        <v>129</v>
      </c>
      <c r="C163" s="53"/>
      <c r="D163" s="53"/>
      <c r="E163" s="53"/>
      <c r="F163" s="53"/>
      <c r="G163" s="53"/>
      <c r="H163" s="53"/>
      <c r="I163" s="53"/>
      <c r="J163" s="53"/>
    </row>
    <row r="164" spans="2:10" ht="24.6" customHeight="1">
      <c r="B164" s="54" t="s">
        <v>44</v>
      </c>
      <c r="C164" s="54"/>
      <c r="D164" s="54"/>
      <c r="E164" s="54"/>
      <c r="F164" s="54"/>
      <c r="G164" s="54"/>
      <c r="H164" s="54"/>
      <c r="I164" s="54"/>
      <c r="J164" s="54"/>
    </row>
    <row r="165" spans="2:10" ht="41.45" customHeight="1">
      <c r="B165" s="56" t="s">
        <v>31</v>
      </c>
      <c r="C165" s="56"/>
      <c r="D165" s="56"/>
      <c r="E165" s="56"/>
      <c r="F165" s="56"/>
      <c r="G165" s="56"/>
      <c r="H165" s="56"/>
      <c r="I165" s="56"/>
      <c r="J165" s="56"/>
    </row>
    <row r="166" spans="2:10">
      <c r="B166" s="11"/>
      <c r="C166" s="11"/>
      <c r="D166" s="11"/>
      <c r="E166" s="11"/>
      <c r="F166" s="11"/>
      <c r="G166" s="11"/>
      <c r="H166" s="11"/>
      <c r="I166" s="11"/>
    </row>
    <row r="167" spans="2:10">
      <c r="B167" s="11"/>
      <c r="C167" s="11"/>
      <c r="D167" s="11"/>
      <c r="E167" s="11"/>
      <c r="F167" s="11"/>
      <c r="G167" s="11"/>
      <c r="H167" s="11"/>
      <c r="I167" s="11"/>
    </row>
    <row r="168" spans="2:10">
      <c r="B168" s="51" t="s">
        <v>33</v>
      </c>
      <c r="C168" s="51"/>
      <c r="D168" s="51"/>
      <c r="E168" s="11"/>
      <c r="F168" s="11"/>
      <c r="G168" s="11"/>
      <c r="H168" s="11"/>
      <c r="I168" s="11"/>
    </row>
    <row r="170" spans="2:10">
      <c r="B170" s="55" t="s">
        <v>37</v>
      </c>
      <c r="C170" s="55"/>
      <c r="D170" s="55"/>
      <c r="E170" s="55"/>
      <c r="F170" s="55"/>
      <c r="G170" s="55"/>
    </row>
    <row r="171" spans="2:10">
      <c r="B171" s="13"/>
      <c r="C171" s="13"/>
      <c r="D171" s="13"/>
      <c r="E171" s="13"/>
      <c r="F171" s="13"/>
      <c r="G171" s="13"/>
    </row>
    <row r="172" spans="2:10">
      <c r="B172" s="55" t="s">
        <v>38</v>
      </c>
      <c r="C172" s="55"/>
      <c r="D172" s="55"/>
      <c r="E172" s="55"/>
      <c r="F172" s="55"/>
      <c r="G172" s="55"/>
    </row>
    <row r="173" spans="2:10">
      <c r="B173" s="13"/>
      <c r="C173" s="13"/>
      <c r="D173" s="13"/>
      <c r="E173" s="13"/>
      <c r="F173" s="13"/>
      <c r="G173" s="13"/>
    </row>
    <row r="175" spans="2:10">
      <c r="E175" s="16"/>
      <c r="F175" s="16"/>
      <c r="G175" s="16"/>
      <c r="H175" s="16"/>
    </row>
    <row r="176" spans="2:10">
      <c r="E176" s="16"/>
      <c r="F176" s="16"/>
      <c r="G176" s="16"/>
      <c r="H176" s="16"/>
    </row>
    <row r="177" spans="2:8">
      <c r="E177" s="16"/>
      <c r="F177" s="16"/>
      <c r="G177" s="16"/>
      <c r="H177" s="16"/>
    </row>
    <row r="178" spans="2:8">
      <c r="B178" t="s">
        <v>35</v>
      </c>
      <c r="D178" t="s">
        <v>36</v>
      </c>
    </row>
    <row r="179" spans="2:8">
      <c r="B179" s="15" t="s">
        <v>34</v>
      </c>
      <c r="D179" s="14" t="s">
        <v>126</v>
      </c>
    </row>
    <row r="180" spans="2:8">
      <c r="E180" s="14" t="s">
        <v>127</v>
      </c>
    </row>
  </sheetData>
  <mergeCells count="16">
    <mergeCell ref="B172:G172"/>
    <mergeCell ref="B162:J162"/>
    <mergeCell ref="B163:J163"/>
    <mergeCell ref="B164:J164"/>
    <mergeCell ref="B165:J165"/>
    <mergeCell ref="B168:D168"/>
    <mergeCell ref="B156:C156"/>
    <mergeCell ref="B158:F158"/>
    <mergeCell ref="B160:J160"/>
    <mergeCell ref="B161:H161"/>
    <mergeCell ref="B170:G170"/>
    <mergeCell ref="C7:E7"/>
    <mergeCell ref="B9:F11"/>
    <mergeCell ref="B23:C23"/>
    <mergeCell ref="C35:H35"/>
    <mergeCell ref="B148:F148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2023-11-24T08:40:08Z</cp:lastPrinted>
  <dcterms:created xsi:type="dcterms:W3CDTF">2020-05-24T09:53:44Z</dcterms:created>
  <dcterms:modified xsi:type="dcterms:W3CDTF">2024-03-27T11:12:25Z</dcterms:modified>
</cp:coreProperties>
</file>