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maciejhomel/Desktop/M BROKER UBEZPIECZENIOWY Sp. z o.o./KLIENCI MBU/JAROSŁAW/2021/AKTUALNY FOLDER/2021/projekt siwz/"/>
    </mc:Choice>
  </mc:AlternateContent>
  <xr:revisionPtr revIDLastSave="0" documentId="13_ncr:1_{2AE90616-FD2B-7B49-8CDB-03484A9BD2E4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SZKODOWOŚ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C24" i="1"/>
  <c r="D21" i="1"/>
  <c r="C21" i="1"/>
  <c r="E24" i="1"/>
  <c r="D26" i="1"/>
  <c r="D23" i="1"/>
  <c r="D5" i="1"/>
  <c r="C5" i="1"/>
  <c r="D7" i="1"/>
  <c r="C7" i="1"/>
</calcChain>
</file>

<file path=xl/sharedStrings.xml><?xml version="1.0" encoding="utf-8"?>
<sst xmlns="http://schemas.openxmlformats.org/spreadsheetml/2006/main" count="36" uniqueCount="16">
  <si>
    <t>ROK 2018</t>
  </si>
  <si>
    <t>ROK 2019</t>
  </si>
  <si>
    <t>UBEZPIECZENIA KOMUNIKACYJNE</t>
  </si>
  <si>
    <t>ROK 2020</t>
  </si>
  <si>
    <t>ROK 2021</t>
  </si>
  <si>
    <t>OC</t>
  </si>
  <si>
    <t>AC</t>
  </si>
  <si>
    <t xml:space="preserve">ROK  </t>
  </si>
  <si>
    <t>RYZYKO</t>
  </si>
  <si>
    <t>LICZBA SZKÓD</t>
  </si>
  <si>
    <t>WYPŁACONE ODSZKODOWANIA</t>
  </si>
  <si>
    <t>MIENIE</t>
  </si>
  <si>
    <t>REZERWY</t>
  </si>
  <si>
    <t>OC z tytułu zarządzania drogami</t>
  </si>
  <si>
    <t>UBEZPIECZENIA MAJĄTKOWE</t>
  </si>
  <si>
    <t xml:space="preserve">OC  z tytułu prowadzenia działalności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</si>
</sst>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7"/>
  <sheetViews>
    <sheetView tabSelected="1" topLeftCell="A9" workbookViewId="0">
      <selection activeCell="B25" sqref="B25:E25"/>
    </sheetView>
  </sheetViews>
  <sheetFormatPr baseColWidth="10" defaultColWidth="8.83203125" defaultRowHeight="13" x14ac:dyDescent="0.15"/>
  <cols>
    <col min="1" max="1" width="18" style="1" customWidth="1"/>
    <col min="2" max="2" width="27.33203125" style="1" customWidth="1"/>
    <col min="3" max="3" width="32.1640625" style="1" customWidth="1"/>
    <col min="4" max="4" width="24" style="1" customWidth="1"/>
    <col min="5" max="5" width="24.33203125" style="1" customWidth="1"/>
    <col min="6" max="16384" width="8.83203125" style="1"/>
  </cols>
  <sheetData>
    <row r="2" spans="1:5" s="7" customFormat="1" ht="26" customHeight="1" x14ac:dyDescent="0.2">
      <c r="A2" s="16" t="s">
        <v>2</v>
      </c>
      <c r="B2" s="17"/>
      <c r="C2" s="17"/>
      <c r="D2" s="17"/>
      <c r="E2" s="17"/>
    </row>
    <row r="3" spans="1:5" s="7" customFormat="1" ht="26" customHeight="1" x14ac:dyDescent="0.2">
      <c r="A3" s="5" t="s">
        <v>7</v>
      </c>
      <c r="B3" s="5" t="s">
        <v>8</v>
      </c>
      <c r="C3" s="5" t="s">
        <v>9</v>
      </c>
      <c r="D3" s="9" t="s">
        <v>10</v>
      </c>
      <c r="E3" s="10" t="s">
        <v>12</v>
      </c>
    </row>
    <row r="4" spans="1:5" s="7" customFormat="1" ht="26" customHeight="1" x14ac:dyDescent="0.2">
      <c r="A4" s="12" t="s">
        <v>0</v>
      </c>
      <c r="B4" s="6" t="s">
        <v>5</v>
      </c>
      <c r="C4" s="3">
        <v>0</v>
      </c>
      <c r="D4" s="8">
        <v>0</v>
      </c>
      <c r="E4" s="8">
        <v>0</v>
      </c>
    </row>
    <row r="5" spans="1:5" s="7" customFormat="1" ht="26" customHeight="1" x14ac:dyDescent="0.2">
      <c r="A5" s="12"/>
      <c r="B5" s="6" t="s">
        <v>6</v>
      </c>
      <c r="C5" s="3">
        <f>1+4+1+1</f>
        <v>7</v>
      </c>
      <c r="D5" s="8">
        <f>2453.14+11175.01+3818.36+4903.51</f>
        <v>22350.019999999997</v>
      </c>
      <c r="E5" s="8">
        <v>0</v>
      </c>
    </row>
    <row r="6" spans="1:5" s="7" customFormat="1" ht="26" customHeight="1" x14ac:dyDescent="0.2">
      <c r="A6" s="12" t="s">
        <v>1</v>
      </c>
      <c r="B6" s="6" t="s">
        <v>5</v>
      </c>
      <c r="C6" s="3">
        <v>0</v>
      </c>
      <c r="D6" s="8">
        <v>0</v>
      </c>
      <c r="E6" s="8">
        <v>0</v>
      </c>
    </row>
    <row r="7" spans="1:5" s="7" customFormat="1" ht="26" customHeight="1" x14ac:dyDescent="0.2">
      <c r="A7" s="12"/>
      <c r="B7" s="6" t="s">
        <v>6</v>
      </c>
      <c r="C7" s="3">
        <f>1+1+1</f>
        <v>3</v>
      </c>
      <c r="D7" s="8">
        <f>2880.36+1480+711.49</f>
        <v>5071.8500000000004</v>
      </c>
      <c r="E7" s="8">
        <v>0</v>
      </c>
    </row>
    <row r="8" spans="1:5" s="7" customFormat="1" ht="26" customHeight="1" x14ac:dyDescent="0.2">
      <c r="A8" s="12" t="s">
        <v>3</v>
      </c>
      <c r="B8" s="6" t="s">
        <v>5</v>
      </c>
      <c r="C8" s="3">
        <v>2</v>
      </c>
      <c r="D8" s="8">
        <v>439.15</v>
      </c>
      <c r="E8" s="8">
        <v>0</v>
      </c>
    </row>
    <row r="9" spans="1:5" s="7" customFormat="1" ht="26" customHeight="1" x14ac:dyDescent="0.2">
      <c r="A9" s="12"/>
      <c r="B9" s="6" t="s">
        <v>6</v>
      </c>
      <c r="C9" s="3">
        <v>0</v>
      </c>
      <c r="D9" s="8">
        <v>0</v>
      </c>
      <c r="E9" s="8">
        <v>0</v>
      </c>
    </row>
    <row r="10" spans="1:5" s="7" customFormat="1" ht="26" customHeight="1" x14ac:dyDescent="0.2">
      <c r="A10" s="12" t="s">
        <v>4</v>
      </c>
      <c r="B10" s="6" t="s">
        <v>5</v>
      </c>
      <c r="C10" s="3">
        <v>1</v>
      </c>
      <c r="D10" s="8">
        <v>2900</v>
      </c>
      <c r="E10" s="8">
        <v>0</v>
      </c>
    </row>
    <row r="11" spans="1:5" s="7" customFormat="1" ht="26" customHeight="1" x14ac:dyDescent="0.2">
      <c r="A11" s="12"/>
      <c r="B11" s="6" t="s">
        <v>6</v>
      </c>
      <c r="C11" s="3">
        <v>3</v>
      </c>
      <c r="D11" s="8">
        <v>11185.58</v>
      </c>
      <c r="E11" s="8">
        <v>0</v>
      </c>
    </row>
    <row r="12" spans="1:5" x14ac:dyDescent="0.15">
      <c r="A12" s="4"/>
    </row>
    <row r="16" spans="1:5" ht="26" customHeight="1" x14ac:dyDescent="0.15">
      <c r="A16" s="13" t="s">
        <v>14</v>
      </c>
      <c r="B16" s="14"/>
      <c r="C16" s="14"/>
      <c r="D16" s="14"/>
      <c r="E16" s="15"/>
    </row>
    <row r="17" spans="1:5" ht="26" customHeight="1" x14ac:dyDescent="0.15">
      <c r="A17" s="5" t="s">
        <v>7</v>
      </c>
      <c r="B17" s="5" t="s">
        <v>8</v>
      </c>
      <c r="C17" s="5" t="s">
        <v>9</v>
      </c>
      <c r="D17" s="9" t="s">
        <v>10</v>
      </c>
      <c r="E17" s="10" t="s">
        <v>12</v>
      </c>
    </row>
    <row r="18" spans="1:5" ht="26" customHeight="1" x14ac:dyDescent="0.15">
      <c r="A18" s="12" t="s">
        <v>1</v>
      </c>
      <c r="B18" s="6" t="s">
        <v>11</v>
      </c>
      <c r="C18" s="3">
        <v>5</v>
      </c>
      <c r="D18" s="8">
        <v>30895.33</v>
      </c>
      <c r="E18" s="8">
        <v>0</v>
      </c>
    </row>
    <row r="19" spans="1:5" ht="26" customHeight="1" x14ac:dyDescent="0.15">
      <c r="A19" s="12"/>
      <c r="B19" s="6" t="s">
        <v>15</v>
      </c>
      <c r="C19" s="3">
        <v>0</v>
      </c>
      <c r="D19" s="8">
        <v>0</v>
      </c>
      <c r="E19" s="8">
        <v>0</v>
      </c>
    </row>
    <row r="20" spans="1:5" ht="26" customHeight="1" x14ac:dyDescent="0.15">
      <c r="A20" s="12"/>
      <c r="B20" s="6" t="s">
        <v>13</v>
      </c>
      <c r="C20" s="3">
        <v>1</v>
      </c>
      <c r="D20" s="8">
        <v>1632.54</v>
      </c>
      <c r="E20" s="8">
        <v>0</v>
      </c>
    </row>
    <row r="21" spans="1:5" ht="26" customHeight="1" x14ac:dyDescent="0.15">
      <c r="A21" s="12" t="s">
        <v>3</v>
      </c>
      <c r="B21" s="6" t="s">
        <v>11</v>
      </c>
      <c r="C21" s="3">
        <f>2+1+2</f>
        <v>5</v>
      </c>
      <c r="D21" s="8">
        <f>84+1480.92+480+4881.48+3039.89</f>
        <v>9966.2899999999991</v>
      </c>
      <c r="E21" s="8">
        <v>0</v>
      </c>
    </row>
    <row r="22" spans="1:5" ht="26" customHeight="1" x14ac:dyDescent="0.15">
      <c r="A22" s="12"/>
      <c r="B22" s="6" t="s">
        <v>15</v>
      </c>
      <c r="C22" s="3">
        <v>0</v>
      </c>
      <c r="D22" s="8">
        <v>0</v>
      </c>
      <c r="E22" s="8">
        <v>0</v>
      </c>
    </row>
    <row r="23" spans="1:5" ht="26" customHeight="1" x14ac:dyDescent="0.15">
      <c r="A23" s="12"/>
      <c r="B23" s="6" t="s">
        <v>13</v>
      </c>
      <c r="C23" s="3">
        <v>14</v>
      </c>
      <c r="D23" s="8">
        <f>783.07+8000</f>
        <v>8783.07</v>
      </c>
      <c r="E23" s="8">
        <v>0</v>
      </c>
    </row>
    <row r="24" spans="1:5" ht="26" customHeight="1" x14ac:dyDescent="0.15">
      <c r="A24" s="12" t="s">
        <v>4</v>
      </c>
      <c r="B24" s="6" t="s">
        <v>11</v>
      </c>
      <c r="C24" s="3">
        <f>1+1+3+1</f>
        <v>6</v>
      </c>
      <c r="D24" s="8">
        <f>980+520+14173.65+5000</f>
        <v>20673.650000000001</v>
      </c>
      <c r="E24" s="11">
        <f>320+15000</f>
        <v>15320</v>
      </c>
    </row>
    <row r="25" spans="1:5" ht="26" customHeight="1" x14ac:dyDescent="0.15">
      <c r="A25" s="12"/>
      <c r="B25" s="6" t="s">
        <v>15</v>
      </c>
      <c r="C25" s="3">
        <v>0</v>
      </c>
      <c r="D25" s="8">
        <v>0</v>
      </c>
      <c r="E25" s="8">
        <v>0</v>
      </c>
    </row>
    <row r="26" spans="1:5" ht="26" customHeight="1" x14ac:dyDescent="0.15">
      <c r="A26" s="12"/>
      <c r="B26" s="6" t="s">
        <v>13</v>
      </c>
      <c r="C26" s="3">
        <v>20</v>
      </c>
      <c r="D26" s="8">
        <f>175.27+1400</f>
        <v>1575.27</v>
      </c>
      <c r="E26" s="11">
        <v>3773.99</v>
      </c>
    </row>
    <row r="27" spans="1:5" x14ac:dyDescent="0.15">
      <c r="D27" s="2"/>
      <c r="E27" s="2"/>
    </row>
  </sheetData>
  <mergeCells count="9">
    <mergeCell ref="A24:A26"/>
    <mergeCell ref="A16:E16"/>
    <mergeCell ref="A2:E2"/>
    <mergeCell ref="A10:A11"/>
    <mergeCell ref="A18:A20"/>
    <mergeCell ref="A21:A23"/>
    <mergeCell ref="A4:A5"/>
    <mergeCell ref="A6:A7"/>
    <mergeCell ref="A8:A9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SZKODOWOŚĆ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Wójcik</dc:creator>
  <cp:lastModifiedBy>Microsoft Office User</cp:lastModifiedBy>
  <cp:lastPrinted>2019-09-27T12:19:28Z</cp:lastPrinted>
  <dcterms:created xsi:type="dcterms:W3CDTF">2018-11-06T13:53:04Z</dcterms:created>
  <dcterms:modified xsi:type="dcterms:W3CDTF">2021-11-15T16:01:35Z</dcterms:modified>
</cp:coreProperties>
</file>