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5.Sprzęt chłodniczy AGD i gastr.na 2024;25\"/>
    </mc:Choice>
  </mc:AlternateContent>
  <xr:revisionPtr revIDLastSave="0" documentId="13_ncr:1_{FDCDEF93-4D85-4970-BDDD-FF3FD3BA08CF}" xr6:coauthVersionLast="36" xr6:coauthVersionMax="36" xr10:uidLastSave="{00000000-0000-0000-0000-000000000000}"/>
  <bookViews>
    <workbookView xWindow="0" yWindow="0" windowWidth="21405" windowHeight="8820" xr2:uid="{A016BF12-1AF5-453E-B393-EF90540D0DEF}"/>
  </bookViews>
  <sheets>
    <sheet name=" 1.Sprzęt chłodniczy AGD" sheetId="1" r:id="rId1"/>
  </sheets>
  <definedNames>
    <definedName name="_xlnm.Print_Area" localSheetId="0">' 1.Sprzęt chłodniczy AGD'!$A$1:$H$14</definedName>
    <definedName name="_xlnm.Print_Titles" localSheetId="0">' 1.Sprzęt chłodniczy AGD'!$4:$4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7" i="1"/>
  <c r="G9" i="1"/>
  <c r="G11" i="1"/>
  <c r="G13" i="1"/>
  <c r="F7" i="1"/>
  <c r="F8" i="1"/>
  <c r="G8" i="1" s="1"/>
  <c r="F9" i="1"/>
  <c r="F10" i="1"/>
  <c r="G10" i="1" s="1"/>
  <c r="F11" i="1"/>
  <c r="F12" i="1"/>
  <c r="G12" i="1" s="1"/>
  <c r="F13" i="1"/>
  <c r="G6" i="1"/>
  <c r="F6" i="1"/>
  <c r="G5" i="1"/>
  <c r="F5" i="1"/>
  <c r="G14" i="1" l="1"/>
</calcChain>
</file>

<file path=xl/sharedStrings.xml><?xml version="1.0" encoding="utf-8"?>
<sst xmlns="http://schemas.openxmlformats.org/spreadsheetml/2006/main" count="29" uniqueCount="21">
  <si>
    <t>L.p.</t>
  </si>
  <si>
    <t>Nazwa Materiału</t>
  </si>
  <si>
    <t>J.m.</t>
  </si>
  <si>
    <t xml:space="preserve"> Ilość 
na 2024/25</t>
  </si>
  <si>
    <t>Cena jednostkowa netto</t>
  </si>
  <si>
    <t>Wartość netto</t>
  </si>
  <si>
    <t>Wartość całkowita brutto</t>
  </si>
  <si>
    <t>szt.</t>
  </si>
  <si>
    <t>Nazwa producenta i model proponowanego urządzenia</t>
  </si>
  <si>
    <t>Pakiet 1 - SPRZĘT CHŁODNICZY ELEKTRYCZNY typu AGD</t>
  </si>
  <si>
    <r>
      <t xml:space="preserve">Chłodziarka </t>
    </r>
    <r>
      <rPr>
        <b/>
        <u/>
        <sz val="12"/>
        <rFont val="Times New Roman"/>
        <family val="1"/>
        <charset val="238"/>
      </rPr>
      <t>do zabudowy</t>
    </r>
    <r>
      <rPr>
        <b/>
        <sz val="12"/>
        <rFont val="Times New Roman"/>
        <family val="1"/>
        <charset val="238"/>
      </rPr>
      <t xml:space="preserve"> bez zamrażalnika poj. ok. 140L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 xml:space="preserve">białym, </t>
    </r>
    <r>
      <rPr>
        <sz val="12"/>
        <rFont val="Times New Roman"/>
        <family val="1"/>
        <charset val="238"/>
      </rPr>
      <t xml:space="preserve">półki szklane minimum 3, pojemnik na warzywa 1 lub 2 na jednym poziomie, półka na butelki na drzwiach, rozmrażanie automatyczne, o wymiarach </t>
    </r>
    <r>
      <rPr>
        <b/>
        <sz val="12"/>
        <rFont val="Times New Roman"/>
        <family val="1"/>
        <charset val="238"/>
      </rPr>
      <t>wys. do 81,9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 55-60 cm x gł. do 50/55 cm</t>
    </r>
    <r>
      <rPr>
        <sz val="12"/>
        <rFont val="Times New Roman"/>
        <family val="1"/>
        <charset val="238"/>
      </rPr>
      <t xml:space="preserve"> w klasie min. F</t>
    </r>
  </si>
  <si>
    <r>
      <t xml:space="preserve">Chłodziarka </t>
    </r>
    <r>
      <rPr>
        <b/>
        <u/>
        <sz val="12"/>
        <rFont val="Times New Roman"/>
        <family val="1"/>
        <charset val="238"/>
      </rPr>
      <t>do zabudowy</t>
    </r>
    <r>
      <rPr>
        <b/>
        <sz val="12"/>
        <rFont val="Times New Roman"/>
        <family val="1"/>
        <charset val="238"/>
      </rPr>
      <t xml:space="preserve"> z zamrażalnikiem wewnętrznym poj. ok. 140L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 xml:space="preserve">białym, </t>
    </r>
    <r>
      <rPr>
        <sz val="12"/>
        <rFont val="Times New Roman"/>
        <family val="1"/>
        <charset val="238"/>
      </rPr>
      <t xml:space="preserve">półki szklane minimum 3, pojemnik na warzywa 1 lub 2 na jednym poziomie, półka na butelki na drzwiach, rozmrażanie automatyczne, o wymiarach </t>
    </r>
    <r>
      <rPr>
        <b/>
        <sz val="12"/>
        <rFont val="Times New Roman"/>
        <family val="1"/>
        <charset val="238"/>
      </rPr>
      <t>wys. do 81,9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 55-60 cm x gł. do 50/55 cm</t>
    </r>
    <r>
      <rPr>
        <sz val="12"/>
        <rFont val="Times New Roman"/>
        <family val="1"/>
        <charset val="238"/>
      </rPr>
      <t xml:space="preserve"> w klasie min. F</t>
    </r>
  </si>
  <si>
    <r>
      <t xml:space="preserve">Chłodziarko-zamrażarka </t>
    </r>
    <r>
      <rPr>
        <b/>
        <u/>
        <sz val="12"/>
        <rFont val="Times New Roman"/>
        <family val="1"/>
        <charset val="238"/>
      </rPr>
      <t>podblatowa</t>
    </r>
    <r>
      <rPr>
        <b/>
        <sz val="12"/>
        <rFont val="Times New Roman"/>
        <family val="1"/>
        <charset val="238"/>
      </rPr>
      <t xml:space="preserve"> z zamrażalnikiem wewnętrznym poj. ok. 120L </t>
    </r>
    <r>
      <rPr>
        <sz val="12"/>
        <rFont val="Times New Roman"/>
        <family val="1"/>
        <charset val="238"/>
      </rPr>
      <t xml:space="preserve">z możliwością zdejmowania blatu w celu umieszczenia w ciągach szafek stojących, zmiany kierunku otwierania drzwi, w kolorze białym o wymiarach </t>
    </r>
    <r>
      <rPr>
        <b/>
        <sz val="12"/>
        <rFont val="Times New Roman"/>
        <family val="1"/>
        <charset val="238"/>
      </rPr>
      <t xml:space="preserve">wys. do 82cm </t>
    </r>
    <r>
      <rPr>
        <sz val="12"/>
        <rFont val="Times New Roman"/>
        <family val="1"/>
        <charset val="238"/>
      </rPr>
      <t>(po ściągnięcu blatu)</t>
    </r>
    <r>
      <rPr>
        <b/>
        <sz val="12"/>
        <rFont val="Times New Roman"/>
        <family val="1"/>
        <charset val="238"/>
      </rPr>
      <t xml:space="preserve"> 82 cm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x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55-60 cm x gł. do 60cm</t>
    </r>
    <r>
      <rPr>
        <sz val="12"/>
        <rFont val="Times New Roman"/>
        <family val="1"/>
        <charset val="238"/>
      </rPr>
      <t xml:space="preserve"> w klasie min. F</t>
    </r>
  </si>
  <si>
    <r>
      <t>Chłodziarko-zamrażarka wolnostojąca z zamrażalnikiem wewnętrznym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poj. ok. 120L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>białym</t>
    </r>
    <r>
      <rPr>
        <sz val="12"/>
        <rFont val="Times New Roman"/>
        <family val="1"/>
        <charset val="238"/>
      </rPr>
      <t xml:space="preserve"> o wymiarach </t>
    </r>
    <r>
      <rPr>
        <b/>
        <sz val="12"/>
        <rFont val="Times New Roman"/>
        <family val="1"/>
        <charset val="238"/>
      </rPr>
      <t>wys. do 85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55-60 cm x gł. do 60/65 cm</t>
    </r>
    <r>
      <rPr>
        <sz val="12"/>
        <rFont val="Times New Roman"/>
        <family val="1"/>
        <charset val="238"/>
      </rPr>
      <t xml:space="preserve"> w klasie min. F</t>
    </r>
  </si>
  <si>
    <r>
      <t xml:space="preserve">Chłodziarka wolnostojąca bez zamrażalnika poj. ok. 120L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>białym</t>
    </r>
    <r>
      <rPr>
        <sz val="12"/>
        <rFont val="Times New Roman"/>
        <family val="1"/>
        <charset val="238"/>
      </rPr>
      <t xml:space="preserve"> o wymiarach </t>
    </r>
    <r>
      <rPr>
        <b/>
        <sz val="12"/>
        <rFont val="Times New Roman"/>
        <family val="1"/>
        <charset val="238"/>
      </rPr>
      <t>wys. do 85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 55-60 cm x gł. do 60/65 cm</t>
    </r>
    <r>
      <rPr>
        <sz val="12"/>
        <rFont val="Times New Roman"/>
        <family val="1"/>
        <charset val="238"/>
      </rPr>
      <t xml:space="preserve"> w klasie min. F</t>
    </r>
  </si>
  <si>
    <r>
      <t>Chłodziarko wolnostojąca bez zamrażalnika z automatycznym odszranianiem komory chłodniczej</t>
    </r>
    <r>
      <rPr>
        <sz val="12"/>
        <rFont val="Times New Roman"/>
        <family val="1"/>
        <charset val="238"/>
      </rPr>
      <t xml:space="preserve">, o pojemności chłodziarki ok. 250 L, zmiany kierunku otwierania drzwi, w kolorze białym wymiary: ok. </t>
    </r>
    <r>
      <rPr>
        <b/>
        <sz val="12"/>
        <rFont val="Times New Roman"/>
        <family val="1"/>
        <charset val="238"/>
      </rPr>
      <t>wys. do 130/150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szer. 55/60 cm, gł. 55/65 cm </t>
    </r>
    <r>
      <rPr>
        <sz val="12"/>
        <rFont val="Times New Roman"/>
        <family val="1"/>
        <charset val="238"/>
      </rPr>
      <t>w klasie min. F</t>
    </r>
  </si>
  <si>
    <r>
      <t>Chłodziarko wolnostojąca bez zamrażalnika z automatycznym rozmrażaniem</t>
    </r>
    <r>
      <rPr>
        <sz val="12"/>
        <rFont val="Times New Roman"/>
        <family val="1"/>
        <charset val="238"/>
      </rPr>
      <t xml:space="preserve"> komory chłodniczej, o pojemności chłodziarki ok. 300 L, zmiany kierunku otwierania drzwi, w kolorze białym wymiary: ok. </t>
    </r>
    <r>
      <rPr>
        <b/>
        <sz val="12"/>
        <rFont val="Times New Roman"/>
        <family val="1"/>
        <charset val="238"/>
      </rPr>
      <t>wys. do 150/170 cm, szer. 55/60 cm, gł. 55/65</t>
    </r>
    <r>
      <rPr>
        <sz val="12"/>
        <rFont val="Times New Roman"/>
        <family val="1"/>
        <charset val="238"/>
      </rPr>
      <t xml:space="preserve"> cm w klasie min. F</t>
    </r>
  </si>
  <si>
    <r>
      <t>Chłodziarka - - zamrażarka z automatycznym odszranianiem komory chłodniczej</t>
    </r>
    <r>
      <rPr>
        <sz val="12"/>
        <rFont val="Times New Roman"/>
        <family val="1"/>
        <charset val="238"/>
      </rPr>
      <t xml:space="preserve">, o pojemności chłodziarki ok. 190/200L, pojemność zamrażalnika ok. 75/80L, zmiany kierunku otwierania drzwi, w kolorze białym wymiary: ok. </t>
    </r>
    <r>
      <rPr>
        <b/>
        <sz val="12"/>
        <rFont val="Times New Roman"/>
        <family val="1"/>
        <charset val="238"/>
      </rPr>
      <t>wys. do 155/170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szer. 55/60 cm, gł. 55/65 cm </t>
    </r>
    <r>
      <rPr>
        <sz val="12"/>
        <rFont val="Times New Roman"/>
        <family val="1"/>
        <charset val="238"/>
      </rPr>
      <t>w klasie min. F</t>
    </r>
  </si>
  <si>
    <r>
      <t>Chłodziarka - zamrażarka z automatycznym odszranianiem komory chłodniczej</t>
    </r>
    <r>
      <rPr>
        <sz val="12"/>
        <rFont val="Times New Roman"/>
        <family val="1"/>
        <charset val="238"/>
      </rPr>
      <t xml:space="preserve">, o pojemności chłodziarki ok. 210/230L, pojemności zamrażalnika ok. 100/120L zmiany kierunku otwierania drzwi, w kolorze białym wymiary: ok. </t>
    </r>
    <r>
      <rPr>
        <b/>
        <sz val="12"/>
        <rFont val="Times New Roman"/>
        <family val="1"/>
        <charset val="238"/>
      </rPr>
      <t>wys. do 180/190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szer. 55/60 cm, gł. 60/65 cm </t>
    </r>
    <r>
      <rPr>
        <sz val="12"/>
        <rFont val="Times New Roman"/>
        <family val="1"/>
        <charset val="238"/>
      </rPr>
      <t>w klasie min. F</t>
    </r>
  </si>
  <si>
    <r>
      <t>RAZEM netto/</t>
    </r>
    <r>
      <rPr>
        <b/>
        <sz val="12"/>
        <rFont val="Times New Roman"/>
        <family val="1"/>
        <charset val="238"/>
      </rPr>
      <t>brutto:</t>
    </r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</si>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</sst>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color rgb="FFFF0000"/>
      <name val="Arial CE"/>
      <charset val="238"/>
    </font>
    <font>
      <b/>
      <sz val="16"/>
      <color rgb="FFFF0000"/>
      <name val="Arial CE"/>
      <charset val="238"/>
    </font>
    <font>
      <b/>
      <sz val="11"/>
      <color rgb="FF0000CC"/>
      <name val="Czcionka tekstu podstawowego"/>
      <charset val="238"/>
    </font>
    <font>
      <b/>
      <u/>
      <sz val="12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5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44" fontId="6" fillId="0" borderId="6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44" fontId="5" fillId="0" borderId="4" xfId="1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44" fontId="5" fillId="0" borderId="5" xfId="1" applyNumberFormat="1" applyFont="1" applyBorder="1" applyAlignment="1">
      <alignment horizontal="center" vertical="center" wrapText="1"/>
    </xf>
    <xf numFmtId="44" fontId="5" fillId="0" borderId="6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44" fontId="5" fillId="0" borderId="8" xfId="1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4" fontId="5" fillId="0" borderId="10" xfId="1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ny" xfId="0" builtinId="0"/>
    <cellStyle name="Normalny 2" xfId="1" xr:uid="{77694FAF-7AFD-4BD0-9C21-BE04D0FFC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3286-9E34-4429-9047-0E9C1410F8D9}">
  <dimension ref="A1:J14"/>
  <sheetViews>
    <sheetView tabSelected="1" view="pageBreakPreview" zoomScaleSheetLayoutView="100" workbookViewId="0">
      <selection activeCell="C14" sqref="C14:E14"/>
    </sheetView>
  </sheetViews>
  <sheetFormatPr defaultColWidth="7.75" defaultRowHeight="12.75"/>
  <cols>
    <col min="1" max="1" width="3.75" style="2" bestFit="1" customWidth="1"/>
    <col min="2" max="2" width="43.625" style="2" customWidth="1"/>
    <col min="3" max="3" width="4" style="2" bestFit="1" customWidth="1"/>
    <col min="4" max="4" width="8.625" style="2" bestFit="1" customWidth="1"/>
    <col min="5" max="5" width="10.25" style="2" bestFit="1" customWidth="1"/>
    <col min="6" max="6" width="10.5" style="2" bestFit="1" customWidth="1"/>
    <col min="7" max="7" width="13.75" style="2" bestFit="1" customWidth="1"/>
    <col min="8" max="8" width="20.125" style="2" customWidth="1"/>
    <col min="9" max="9" width="14.5" style="2" customWidth="1"/>
    <col min="10" max="10" width="9.75" style="2" bestFit="1" customWidth="1"/>
    <col min="11" max="16384" width="7.75" style="2"/>
  </cols>
  <sheetData>
    <row r="1" spans="1:10">
      <c r="H1" s="23" t="s">
        <v>20</v>
      </c>
    </row>
    <row r="2" spans="1:10" ht="15.75">
      <c r="A2" s="39" t="s">
        <v>9</v>
      </c>
      <c r="B2" s="40"/>
      <c r="C2" s="40"/>
      <c r="D2" s="40"/>
      <c r="E2" s="40"/>
      <c r="F2" s="40"/>
      <c r="G2" s="40"/>
      <c r="H2" s="40"/>
    </row>
    <row r="3" spans="1:10" ht="13.5" thickBot="1">
      <c r="A3" s="3"/>
      <c r="B3" s="1"/>
      <c r="C3" s="1"/>
      <c r="D3" s="1"/>
      <c r="E3" s="1"/>
      <c r="F3" s="1"/>
      <c r="G3" s="1"/>
      <c r="H3" s="1"/>
    </row>
    <row r="4" spans="1:10" ht="46.5" customHeight="1" thickTop="1" thickBot="1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22" t="s">
        <v>8</v>
      </c>
    </row>
    <row r="5" spans="1:10" ht="150" customHeight="1" thickTop="1">
      <c r="A5" s="7">
        <v>1</v>
      </c>
      <c r="B5" s="8" t="s">
        <v>10</v>
      </c>
      <c r="C5" s="9" t="s">
        <v>7</v>
      </c>
      <c r="D5" s="26">
        <v>1</v>
      </c>
      <c r="E5" s="27"/>
      <c r="F5" s="24">
        <f>D5*E5</f>
        <v>0</v>
      </c>
      <c r="G5" s="28">
        <f>F5*1.23</f>
        <v>0</v>
      </c>
      <c r="H5" s="10"/>
    </row>
    <row r="6" spans="1:10" ht="150" customHeight="1">
      <c r="A6" s="7">
        <v>2</v>
      </c>
      <c r="B6" s="8" t="s">
        <v>11</v>
      </c>
      <c r="C6" s="11" t="s">
        <v>7</v>
      </c>
      <c r="D6" s="29">
        <v>1</v>
      </c>
      <c r="E6" s="30"/>
      <c r="F6" s="24">
        <f>D6*E6</f>
        <v>0</v>
      </c>
      <c r="G6" s="28">
        <f>F6*1.23</f>
        <v>0</v>
      </c>
      <c r="H6" s="12"/>
    </row>
    <row r="7" spans="1:10" s="14" customFormat="1" ht="162" customHeight="1">
      <c r="A7" s="7">
        <v>3</v>
      </c>
      <c r="B7" s="8" t="s">
        <v>12</v>
      </c>
      <c r="C7" s="31" t="s">
        <v>7</v>
      </c>
      <c r="D7" s="31">
        <v>5</v>
      </c>
      <c r="E7" s="24"/>
      <c r="F7" s="24">
        <f t="shared" ref="F7:F13" si="0">D7*E7</f>
        <v>0</v>
      </c>
      <c r="G7" s="28">
        <f t="shared" ref="G7:G13" si="1">F7*1.23</f>
        <v>0</v>
      </c>
      <c r="H7" s="13"/>
    </row>
    <row r="8" spans="1:10" ht="131.25" customHeight="1">
      <c r="A8" s="7">
        <v>4</v>
      </c>
      <c r="B8" s="8" t="s">
        <v>13</v>
      </c>
      <c r="C8" s="31" t="s">
        <v>7</v>
      </c>
      <c r="D8" s="31">
        <v>5</v>
      </c>
      <c r="E8" s="24"/>
      <c r="F8" s="24">
        <f t="shared" si="0"/>
        <v>0</v>
      </c>
      <c r="G8" s="28">
        <f t="shared" si="1"/>
        <v>0</v>
      </c>
      <c r="H8" s="15"/>
    </row>
    <row r="9" spans="1:10" ht="117" customHeight="1">
      <c r="A9" s="7">
        <v>5</v>
      </c>
      <c r="B9" s="8" t="s">
        <v>14</v>
      </c>
      <c r="C9" s="31" t="s">
        <v>7</v>
      </c>
      <c r="D9" s="31">
        <v>2</v>
      </c>
      <c r="E9" s="24"/>
      <c r="F9" s="24">
        <f t="shared" si="0"/>
        <v>0</v>
      </c>
      <c r="G9" s="28">
        <f t="shared" si="1"/>
        <v>0</v>
      </c>
      <c r="H9" s="16"/>
    </row>
    <row r="10" spans="1:10" ht="128.25" customHeight="1">
      <c r="A10" s="7">
        <v>6</v>
      </c>
      <c r="B10" s="8" t="s">
        <v>15</v>
      </c>
      <c r="C10" s="31" t="s">
        <v>7</v>
      </c>
      <c r="D10" s="32">
        <v>2</v>
      </c>
      <c r="E10" s="33"/>
      <c r="F10" s="24">
        <f t="shared" si="0"/>
        <v>0</v>
      </c>
      <c r="G10" s="28">
        <f t="shared" si="1"/>
        <v>0</v>
      </c>
      <c r="H10" s="17"/>
      <c r="I10" s="18"/>
    </row>
    <row r="11" spans="1:10" ht="128.25" customHeight="1">
      <c r="A11" s="7">
        <v>7</v>
      </c>
      <c r="B11" s="34" t="s">
        <v>16</v>
      </c>
      <c r="C11" s="31" t="s">
        <v>7</v>
      </c>
      <c r="D11" s="32">
        <v>2</v>
      </c>
      <c r="E11" s="33"/>
      <c r="F11" s="24">
        <f t="shared" si="0"/>
        <v>0</v>
      </c>
      <c r="G11" s="28">
        <f t="shared" si="1"/>
        <v>0</v>
      </c>
      <c r="H11" s="16"/>
      <c r="I11" s="18"/>
    </row>
    <row r="12" spans="1:10" ht="128.25" customHeight="1">
      <c r="A12" s="7">
        <v>8</v>
      </c>
      <c r="B12" s="8" t="s">
        <v>17</v>
      </c>
      <c r="C12" s="31" t="s">
        <v>7</v>
      </c>
      <c r="D12" s="35">
        <v>2</v>
      </c>
      <c r="E12" s="24"/>
      <c r="F12" s="24">
        <f t="shared" si="0"/>
        <v>0</v>
      </c>
      <c r="G12" s="28">
        <f t="shared" si="1"/>
        <v>0</v>
      </c>
      <c r="H12" s="13"/>
      <c r="I12" s="18"/>
    </row>
    <row r="13" spans="1:10" ht="128.25" customHeight="1">
      <c r="A13" s="7">
        <v>9</v>
      </c>
      <c r="B13" s="8" t="s">
        <v>18</v>
      </c>
      <c r="C13" s="31" t="s">
        <v>7</v>
      </c>
      <c r="D13" s="35">
        <v>2</v>
      </c>
      <c r="E13" s="24"/>
      <c r="F13" s="24">
        <f t="shared" si="0"/>
        <v>0</v>
      </c>
      <c r="G13" s="28">
        <f t="shared" si="1"/>
        <v>0</v>
      </c>
      <c r="H13" s="17"/>
      <c r="I13" s="18"/>
    </row>
    <row r="14" spans="1:10" ht="15.75">
      <c r="A14" s="7"/>
      <c r="B14" s="8"/>
      <c r="C14" s="36" t="s">
        <v>19</v>
      </c>
      <c r="D14" s="37"/>
      <c r="E14" s="38"/>
      <c r="F14" s="24">
        <f>SUM(F5:F13)</f>
        <v>0</v>
      </c>
      <c r="G14" s="19">
        <f>SUM(G5:G13)</f>
        <v>0</v>
      </c>
      <c r="H14" s="25"/>
      <c r="I14" s="20"/>
      <c r="J14" s="21"/>
    </row>
  </sheetData>
  <mergeCells count="2">
    <mergeCell ref="C14:E14"/>
    <mergeCell ref="A2:H2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rowBreaks count="2" manualBreakCount="2">
    <brk id="11" max="7" man="1"/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1.Sprzęt chłodniczy AGD</vt:lpstr>
      <vt:lpstr>' 1.Sprzęt chłodniczy AGD'!Obszar_wydruku</vt:lpstr>
      <vt:lpstr>' 1.Sprzęt chłodniczy AGD'!Tytuły_wydruku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2024-03-13T12:42:53Z</dcterms:created>
  <dcterms:modified xsi:type="dcterms:W3CDTF">2024-03-20T08:33:13Z</dcterms:modified>
</cp:coreProperties>
</file>