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45" windowWidth="23250" windowHeight="12510"/>
  </bookViews>
  <sheets>
    <sheet name="PLAN 2024" sheetId="11" r:id="rId1"/>
  </sheets>
  <definedNames>
    <definedName name="_xlnm._FilterDatabase" localSheetId="0" hidden="1">'PLAN 2024'!$A$4:$J$103</definedName>
    <definedName name="_Hlk94605002" localSheetId="0">'PLAN 2024'!$A$1</definedName>
    <definedName name="_xlnm.Print_Area" localSheetId="0">'PLAN 2024'!$A:$J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I57" i="11" s="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5" i="11"/>
  <c r="G103" i="11" l="1"/>
  <c r="I12" i="11"/>
  <c r="I93" i="11"/>
  <c r="I6" i="11" l="1"/>
  <c r="I7" i="11"/>
  <c r="I9" i="11"/>
  <c r="I10" i="11"/>
  <c r="I11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4" i="11"/>
  <c r="I95" i="11"/>
  <c r="I96" i="11"/>
  <c r="I97" i="11"/>
  <c r="I98" i="11"/>
  <c r="I99" i="11"/>
  <c r="I100" i="11"/>
  <c r="I101" i="11"/>
  <c r="I102" i="11"/>
  <c r="I5" i="11" l="1"/>
  <c r="I8" i="11" l="1"/>
  <c r="I103" i="11" l="1"/>
</calcChain>
</file>

<file path=xl/sharedStrings.xml><?xml version="1.0" encoding="utf-8"?>
<sst xmlns="http://schemas.openxmlformats.org/spreadsheetml/2006/main" count="312" uniqueCount="206">
  <si>
    <t>Nazwa produktu</t>
  </si>
  <si>
    <t>Opis przedmiotu zamówienia</t>
  </si>
  <si>
    <t>J.m.</t>
  </si>
  <si>
    <t>szt.</t>
  </si>
  <si>
    <t xml:space="preserve">Krem do rąk </t>
  </si>
  <si>
    <t xml:space="preserve">Mydełko hotelowe </t>
  </si>
  <si>
    <t xml:space="preserve">Mydło w płynie </t>
  </si>
  <si>
    <t>Mydło w płynie antybakteryjne</t>
  </si>
  <si>
    <t xml:space="preserve">Mydło w kostce </t>
  </si>
  <si>
    <t xml:space="preserve">Odświeżacz powietrza </t>
  </si>
  <si>
    <t xml:space="preserve">Papier toaletowy
</t>
  </si>
  <si>
    <t xml:space="preserve">Papier toaletowy </t>
  </si>
  <si>
    <t>Płyn nabłyszczacz do zmywarek</t>
  </si>
  <si>
    <t>Płyn do mycia pomieszczeń i urządzeń sanitarnych</t>
  </si>
  <si>
    <t xml:space="preserve">Płyn do mycia naczyń </t>
  </si>
  <si>
    <t xml:space="preserve">Płyn do mycia gładkich powierzchni </t>
  </si>
  <si>
    <t xml:space="preserve">Płyn do płukania tkanin </t>
  </si>
  <si>
    <t>Płyn do prania</t>
  </si>
  <si>
    <t>Proszek do prania</t>
  </si>
  <si>
    <t xml:space="preserve">Ręcznik w rolce </t>
  </si>
  <si>
    <t xml:space="preserve">Ręcznik składany typu ZZ </t>
  </si>
  <si>
    <t>Rękawice jednorazowe M</t>
  </si>
  <si>
    <t>Rękawice jednorazowe L</t>
  </si>
  <si>
    <t>Sól do zmywarek</t>
  </si>
  <si>
    <t xml:space="preserve">Ścierka do podłogi </t>
  </si>
  <si>
    <t>Wiadro z wyciskaczem do mopa</t>
  </si>
  <si>
    <t xml:space="preserve">Wkład do mopa </t>
  </si>
  <si>
    <t>Wkład do mopa</t>
  </si>
  <si>
    <t xml:space="preserve">Worki na śmieci 20l </t>
  </si>
  <si>
    <t>Worki na śmieci 90 l mocne</t>
  </si>
  <si>
    <t>Worki na śmieci 120l mocne</t>
  </si>
  <si>
    <t xml:space="preserve">Worki do odkurzacza </t>
  </si>
  <si>
    <t>Płyn do mycia fug</t>
  </si>
  <si>
    <t xml:space="preserve">Ściagaczka do mycia okien </t>
  </si>
  <si>
    <t>Rękawice jednorazowe S</t>
  </si>
  <si>
    <t>Kij teleskopowy aluminiowy</t>
  </si>
  <si>
    <t>Płyn myjąco-dezynfekujący</t>
  </si>
  <si>
    <t>RAZEM</t>
  </si>
  <si>
    <t>opak.</t>
  </si>
  <si>
    <t>Płyn do czyszczenia i konserwacji mebl</t>
  </si>
  <si>
    <t>Granulat do udrażniania rur</t>
  </si>
  <si>
    <t>Mleczko do czyszczenia z wybielaczem</t>
  </si>
  <si>
    <t>Odkamieniacz do urządzeń gastronomicznych i sanitarnych</t>
  </si>
  <si>
    <t xml:space="preserve">Odplamiacz  do tkanin </t>
  </si>
  <si>
    <t>Odżwieżacz powietrza</t>
  </si>
  <si>
    <t>Płyn do czyszczenia mebli</t>
  </si>
  <si>
    <t>Pianka do mycia szyb</t>
  </si>
  <si>
    <t>Płyn do mycia posadzek</t>
  </si>
  <si>
    <t>Zestaw do zamiatania</t>
  </si>
  <si>
    <t>Chusteczki higieniczne</t>
  </si>
  <si>
    <t>Płyn do mycia różnych powierzchni</t>
  </si>
  <si>
    <t>Rękawice lateksowe L</t>
  </si>
  <si>
    <t>Rękawice jednorazowe XL</t>
  </si>
  <si>
    <t>Szampon i żel pod prysznic 2w1</t>
  </si>
  <si>
    <t xml:space="preserve">Ścierka uniwersalna tetrowa </t>
  </si>
  <si>
    <t>Ścierka z mikrofibry</t>
  </si>
  <si>
    <t>Rękawice lateksowe M</t>
  </si>
  <si>
    <t>Kapsułki do prania 4w1</t>
  </si>
  <si>
    <t>Podajnik do reczników ZZ</t>
  </si>
  <si>
    <t>Ścierka uniwersalna</t>
  </si>
  <si>
    <t>rolka</t>
  </si>
  <si>
    <t xml:space="preserve">Druciak metalowy </t>
  </si>
  <si>
    <t>Tabletki do zmywarki</t>
  </si>
  <si>
    <t>Lep pułapka na owady biegające</t>
  </si>
  <si>
    <t xml:space="preserve">szt. </t>
  </si>
  <si>
    <t xml:space="preserve">Płyn do mycia i dezynfekcji powierzchni </t>
  </si>
  <si>
    <t xml:space="preserve">Worki na śmieci 160l </t>
  </si>
  <si>
    <t xml:space="preserve">Worki na śmieci 60l </t>
  </si>
  <si>
    <t xml:space="preserve">Worki na śmieci 35l </t>
  </si>
  <si>
    <t>Zmywak kuchenny  metalizowany do  teflonu i innych delikatnych powierzchni, nie rysuje czyszczonej powierzchni.</t>
  </si>
  <si>
    <t>Zmywak kuchenny profilowany</t>
  </si>
  <si>
    <t>Zmywak kuchenny metalizowany</t>
  </si>
  <si>
    <t>Zmywak kuchenny róznokolorowy</t>
  </si>
  <si>
    <t>Zestaw plastikowy do zamiatania podłóg, z małą zmiotką z włosia i szufelką z ząbkami i gumą.</t>
  </si>
  <si>
    <t>Komplet WC</t>
  </si>
  <si>
    <t>Drążek do mopów na ,,klik"</t>
  </si>
  <si>
    <t>Drążek do mopów na gwint</t>
  </si>
  <si>
    <t>Płyn do usuwania tłuszczu</t>
  </si>
  <si>
    <t>Płyn do usuwania zapachu moczu</t>
  </si>
  <si>
    <t>Żel do udrożniania rur i syfonów</t>
  </si>
  <si>
    <t xml:space="preserve">Worki flizelinowe do odkurzaczy Soteco, model YP 1/6 ECO B. </t>
  </si>
  <si>
    <t>Płyn do czyszczenia pisakowca</t>
  </si>
  <si>
    <t>Zestaw do mycia podłóg</t>
  </si>
  <si>
    <t>Ścierka do podłogi</t>
  </si>
  <si>
    <t xml:space="preserve">Wózek - wiadro do mycia </t>
  </si>
  <si>
    <t>Pasta do podłóg</t>
  </si>
  <si>
    <t xml:space="preserve">Koncentrat do mycia powierzchni </t>
  </si>
  <si>
    <t xml:space="preserve">Ścierka z mikrofibry  </t>
  </si>
  <si>
    <t xml:space="preserve">Pasta BHP </t>
  </si>
  <si>
    <t xml:space="preserve">Płyn do usuwania nalotów solnych i wapiennych </t>
  </si>
  <si>
    <t>Środek do mycia sanitariatów</t>
  </si>
  <si>
    <t xml:space="preserve">Zawieszka do WC </t>
  </si>
  <si>
    <t>Ilość</t>
  </si>
  <si>
    <t>Wartość BRUTTO</t>
  </si>
  <si>
    <t>Szczotka do WC  z pojemnikiem, komplet wolnostojący wykonany z tworzywa sztucznego w kolorze białym.</t>
  </si>
  <si>
    <r>
      <t xml:space="preserve">Kapsułki do prania 4w1 skutecznie usuwające zabrudzenia również w niskich temperaturach, szybko rozpuszczajace się.                        </t>
    </r>
    <r>
      <rPr>
        <b/>
        <sz val="12"/>
        <rFont val="Calibri"/>
        <family val="2"/>
        <charset val="238"/>
        <scheme val="minor"/>
      </rPr>
      <t>Opakowanie 30 szt.</t>
    </r>
    <r>
      <rPr>
        <sz val="12"/>
        <rFont val="Calibri"/>
        <family val="2"/>
        <charset val="238"/>
        <scheme val="minor"/>
      </rPr>
      <t xml:space="preserve">
</t>
    </r>
  </si>
  <si>
    <r>
      <t xml:space="preserve">Krem  ochronny z gliceryną do codziennej pielegnacji rąk o świeżym zapachu, o właściwościach nawilżających i łagodzących, szybko wchłaniajacy się.                             </t>
    </r>
    <r>
      <rPr>
        <b/>
        <sz val="12"/>
        <rFont val="Calibri"/>
        <family val="2"/>
        <charset val="238"/>
        <scheme val="minor"/>
      </rPr>
      <t>Opakowanie 130 ml.</t>
    </r>
  </si>
  <si>
    <r>
      <t xml:space="preserve">Odświeżacz powietrza na bazie olejków eterycznych i alkoholu,  eliminujący brzydkie zapachy, przeznaczony do toalet, łazienek, klatek, pomieszczeń biurowych o świeżym zapachu. Opakowanie  umożliwiające łatwe i ekonomiczne dozowanie.                                      </t>
    </r>
    <r>
      <rPr>
        <b/>
        <sz val="12"/>
        <rFont val="Calibri"/>
        <family val="2"/>
        <charset val="238"/>
        <scheme val="minor"/>
      </rPr>
      <t>Opakowanie 750 ml.</t>
    </r>
  </si>
  <si>
    <r>
      <t xml:space="preserve">Środek do silnie zabrudzonych rąk w postaci gęstej pasty z delikatnym syntetycznym ścierniwem, poprawiającym mechaniczną skuteczność mycia. Posiadający dużą skuteczność w usuwaniu plam ze smarów, sadzy, farby, asfaltu, tłuszczy, pyłów, rdzy, lakierów, farb poligraficznych, klei. O naturalnym Ph. Ulegający biodegradacji, Produkt przebadany dermatologicznie. Posiadający niezbędne dopuszczenia do sprzedaży na terenie UE. Opakowanie jednostkowe: plastikowe – zamykane.               </t>
    </r>
    <r>
      <rPr>
        <b/>
        <sz val="12"/>
        <rFont val="Calibri"/>
        <family val="2"/>
        <charset val="238"/>
        <scheme val="minor"/>
      </rPr>
      <t xml:space="preserve">Opakowanie 500 ml. </t>
    </r>
  </si>
  <si>
    <r>
      <t xml:space="preserve">Rękawice lateksowe, bezpudrowe, jednorazowe skutecznie chroniące  przed bakteriami i drobnoustrojami, wytrzymałe i dobrze dopasowujące do dłoni, rozmiar L.                           </t>
    </r>
    <r>
      <rPr>
        <b/>
        <sz val="12"/>
        <rFont val="Calibri"/>
        <family val="2"/>
        <charset val="238"/>
        <scheme val="minor"/>
      </rPr>
      <t>Opakowanie 100 szt.</t>
    </r>
  </si>
  <si>
    <r>
      <t xml:space="preserve">Zmywak kuchenny mały, dwuwarstwowy z gąbką i fibrą, różnokolorowy.                              </t>
    </r>
    <r>
      <rPr>
        <b/>
        <sz val="12"/>
        <rFont val="Calibri"/>
        <family val="2"/>
        <charset val="238"/>
        <scheme val="minor"/>
      </rPr>
      <t>Opakowanie 10 szt.</t>
    </r>
  </si>
  <si>
    <r>
      <t xml:space="preserve">Pianka do mycia powierzchni szklanych,  emaliowanych i laminowanych, a także elementów ze stali nierdzewnej, skutecznie usuwająca zabrudzenia i insekty, pozostawiająca krystalicznie czyste powierzchnie, lśniące, bez smug i zacieków oraz zabezpieczająca czyszczoną powierzchnię przed szybkim zabrudzeniem. Opakowanie umożliwiające łatwe i ekonomiczne dozowanie.                                      </t>
    </r>
    <r>
      <rPr>
        <b/>
        <sz val="12"/>
        <rFont val="Calibri"/>
        <family val="2"/>
        <charset val="238"/>
        <scheme val="minor"/>
      </rPr>
      <t>Opakowanie 650 ml.</t>
    </r>
  </si>
  <si>
    <t>karton</t>
  </si>
  <si>
    <t>Załącznik nr 1 do SWZ</t>
  </si>
  <si>
    <t>Stawka VAT
( %)</t>
  </si>
  <si>
    <t xml:space="preserve">Opis przedmiotu zamówienia – kalkulacja cenowa </t>
  </si>
  <si>
    <t xml:space="preserve">Wartość NETTO 
</t>
  </si>
  <si>
    <t>L.p.</t>
  </si>
  <si>
    <t>Sukcesywne dostawy środków czystości na potrzeby Instytutu Fizyki Polskiej Akademii Nauk</t>
  </si>
  <si>
    <t xml:space="preserve">Zestaw do mycia podłóg, składający się z drążka aluminiowego o min. dł. 140 cm  i uchwytu płaskiego o dł. 40 cm do mopów kieszeniowych z mikrofibry, zapewniający  bezdotykową obsługą.
</t>
  </si>
  <si>
    <t xml:space="preserve">Koncentrat do mycia i łazienek i sanitariatów </t>
  </si>
  <si>
    <r>
      <t xml:space="preserve">Worki papierowe,  filtracyjne  do odkurzacza KARCHER model WD3. </t>
    </r>
    <r>
      <rPr>
        <b/>
        <sz val="12"/>
        <rFont val="Calibri"/>
        <family val="2"/>
        <charset val="238"/>
        <scheme val="minor"/>
      </rPr>
      <t>Opakowanie 5 szt.</t>
    </r>
  </si>
  <si>
    <r>
      <t xml:space="preserve">Odświeżacz powietrza o świeżym, przyjemnym zapachu do elektronicznego dozownika zapachu pasującego do marki Airoma, model Vectair. </t>
    </r>
    <r>
      <rPr>
        <b/>
        <sz val="12"/>
        <rFont val="Calibri"/>
        <family val="2"/>
        <charset val="238"/>
        <scheme val="minor"/>
      </rPr>
      <t>Opakowanie  270 ml.</t>
    </r>
  </si>
  <si>
    <r>
      <t xml:space="preserve">Rękawice jednorazowe, nitrylowe, bezpudrowe, teksturowane- rozmiar L.                                                   </t>
    </r>
    <r>
      <rPr>
        <b/>
        <sz val="12"/>
        <rFont val="Calibri"/>
        <family val="2"/>
        <charset val="238"/>
        <scheme val="minor"/>
      </rPr>
      <t>Opakowanie 100 szt.</t>
    </r>
    <r>
      <rPr>
        <sz val="12"/>
        <rFont val="Calibri"/>
        <family val="2"/>
        <charset val="238"/>
        <scheme val="minor"/>
      </rPr>
      <t xml:space="preserve">                     </t>
    </r>
  </si>
  <si>
    <r>
      <t xml:space="preserve">Rękawice jednorazowe, nitrylowe, bezpudrowe, teksturowane-rozmiar XL.                                                   </t>
    </r>
    <r>
      <rPr>
        <b/>
        <sz val="12"/>
        <rFont val="Calibri"/>
        <family val="2"/>
        <charset val="238"/>
        <scheme val="minor"/>
      </rPr>
      <t>Opakowanie 100 szt.</t>
    </r>
    <r>
      <rPr>
        <sz val="12"/>
        <rFont val="Calibri"/>
        <family val="2"/>
        <charset val="238"/>
        <scheme val="minor"/>
      </rPr>
      <t xml:space="preserve">                     </t>
    </r>
  </si>
  <si>
    <t>Ścierka tetrowa biała,  bawełniana, uniwersalna do czyszczenia różnych powierzchni, wielokrotnego użytku, przeznaczona do użycia na mokro i sucho, nadająca się do prania w temp. 95 st C.  Min.wymiary:  60x80 cm.</t>
  </si>
  <si>
    <t>Ścierka do podłogi z wiskozy, zapewniająca wysoką skuteczność mycia, wyciera i ścierania, wielorazowego użytku, łatwa w utrzymaniu czystości i szybko schnąca, chłonna, duża. Min.wymiary 60x80 cm .</t>
  </si>
  <si>
    <t>Ścierka z mikrofibry o właściwościach elektrostatycznych do czyszczenia na mokro i sucho podłóg i innych  powierzchni, duża, chłonna, wielokrotnego użytku, 100% mikrofibra. Min.wymiary 50x60 cm .</t>
  </si>
  <si>
    <t>Worki foliowe 20l, min. 6,3 mic., rolka min. 50 szt.</t>
  </si>
  <si>
    <t xml:space="preserve">Worki foliowe, 35l min 25mic ,    rolka  min. 25 szt. </t>
  </si>
  <si>
    <t>Worki foliowe, 60l ,  min 25mic,  rolka min. 25 szt.</t>
  </si>
  <si>
    <t xml:space="preserve">Worki foliowe,  90l, min. 25mic, rolka min. 25 szt. </t>
  </si>
  <si>
    <t xml:space="preserve">Worki foliowe,  120l , min.25mic, rolka min. 25 szt. </t>
  </si>
  <si>
    <t xml:space="preserve">Worki foliowe, 160l  min.35mic, rolka min. 10 szt. </t>
  </si>
  <si>
    <t xml:space="preserve">Zmywak kuchenny duży, dwuwarstwowy z gąbką i fibrą. </t>
  </si>
  <si>
    <t>Podajnik uniwersalny, zamykany na klucz do ręczników składanych typu ZZ - wymiar listka długość 21 cm , szerokość 21-23 cm, wykonany z tworzywa ABS,  umożliwiający pojedyncze dozowanie listków, kolor biały, montaż ścienny na wkręty.</t>
  </si>
  <si>
    <r>
      <t xml:space="preserve">Płyn do płukania tkanin o przyjemnym, zapachu, nadający tkaninom miękkość  i długotrwałą świeżość, wspomagający naturalną intensywność kolorów i ułatwiający prasowanie oraz zapobiegający elektryzowaniu się tkanin. 
</t>
    </r>
    <r>
      <rPr>
        <b/>
        <sz val="12"/>
        <rFont val="Calibri"/>
        <family val="2"/>
        <charset val="238"/>
        <scheme val="minor"/>
      </rPr>
      <t>Opakowanie 750 ml.</t>
    </r>
    <r>
      <rPr>
        <sz val="12"/>
        <rFont val="Calibri"/>
        <family val="2"/>
        <charset val="238"/>
        <scheme val="minor"/>
      </rPr>
      <t xml:space="preserve"> </t>
    </r>
  </si>
  <si>
    <t xml:space="preserve">Druciak, spiralny do czyszczenia różnych powierzchni, wykonany ze stali nierdzewnej, nie drażniący dłoni i nie rysujący czyszczonej powierzchni, trwały w użytkowaniu. </t>
  </si>
  <si>
    <r>
      <t xml:space="preserve">Mleczko z wybielaczem o świeżym zapachu do czyszczenia  powierzchni emaliowanych, ceramicznych, chromowanych i tworzyw sztucznych, skutecznie usuwające osady z mydła, kamienia wodnego, nie zostawiające  smug i nie rysujące czyszczonych powierzchni.                                   </t>
    </r>
    <r>
      <rPr>
        <b/>
        <sz val="12"/>
        <rFont val="Calibri"/>
        <family val="2"/>
        <charset val="238"/>
        <scheme val="minor"/>
      </rPr>
      <t>Opakowanie 750 ml.</t>
    </r>
  </si>
  <si>
    <r>
      <t xml:space="preserve">Płyn do mycia naczyń o dobrych właściwościach myjących i zdolności do emulgowania tłuszczów, nie pozostawiający zacieków na umytych powierzchniach, nadający połysk bez konieczności wycierania do sucha,  mającym działanie ochronne i odżywcze dla skóry rąk, o min  gęstości w 20 </t>
    </r>
    <r>
      <rPr>
        <vertAlign val="superscript"/>
        <sz val="12"/>
        <rFont val="Calibri"/>
        <family val="2"/>
        <charset val="238"/>
        <scheme val="minor"/>
      </rPr>
      <t>o</t>
    </r>
    <r>
      <rPr>
        <sz val="12"/>
        <rFont val="Calibri"/>
        <family val="2"/>
        <charset val="238"/>
        <scheme val="minor"/>
      </rPr>
      <t xml:space="preserve"> C  - 1,025 kg/cm3                
</t>
    </r>
    <r>
      <rPr>
        <b/>
        <sz val="12"/>
        <rFont val="Calibri"/>
        <family val="2"/>
        <charset val="238"/>
        <scheme val="minor"/>
      </rPr>
      <t xml:space="preserve">Opakowanie 450 ml. </t>
    </r>
  </si>
  <si>
    <r>
      <t>Rękawice jednorazowe, nitrylowe, bezpudrowe, teksturowane</t>
    </r>
    <r>
      <rPr>
        <strike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rozmiar S.                                                   </t>
    </r>
    <r>
      <rPr>
        <b/>
        <sz val="12"/>
        <rFont val="Calibri"/>
        <family val="2"/>
        <charset val="238"/>
        <scheme val="minor"/>
      </rPr>
      <t>Opakowanie 100 szt.</t>
    </r>
    <r>
      <rPr>
        <sz val="12"/>
        <rFont val="Calibri"/>
        <family val="2"/>
        <charset val="238"/>
        <scheme val="minor"/>
      </rPr>
      <t xml:space="preserve">                     </t>
    </r>
  </si>
  <si>
    <r>
      <t>Rękawice jednorazowe, nitrylowe, bezpudrowe, teksturowane</t>
    </r>
    <r>
      <rPr>
        <strike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rozmiar M.                                                   </t>
    </r>
    <r>
      <rPr>
        <b/>
        <sz val="12"/>
        <rFont val="Calibri"/>
        <family val="2"/>
        <charset val="238"/>
        <scheme val="minor"/>
      </rPr>
      <t>Opakowanie 100 szt.</t>
    </r>
    <r>
      <rPr>
        <sz val="12"/>
        <rFont val="Calibri"/>
        <family val="2"/>
        <charset val="238"/>
        <scheme val="minor"/>
      </rPr>
      <t xml:space="preserve">                     </t>
    </r>
    <r>
      <rPr>
        <b/>
        <strike/>
        <sz val="12"/>
        <rFont val="Calibri"/>
        <family val="2"/>
        <charset val="238"/>
        <scheme val="minor"/>
      </rPr>
      <t xml:space="preserve"> </t>
    </r>
  </si>
  <si>
    <r>
      <t xml:space="preserve">Szampon i żel pod prysznic 2w1 o dobrych właściwosciach rozprowadzających i myjących o przyjemnym zapachu, dozowanie jednorazowe.                          
</t>
    </r>
    <r>
      <rPr>
        <b/>
        <sz val="12"/>
        <rFont val="Calibri"/>
        <family val="2"/>
        <charset val="238"/>
        <scheme val="minor"/>
      </rPr>
      <t xml:space="preserve">Opakowanie 25 ml. </t>
    </r>
  </si>
  <si>
    <r>
      <t xml:space="preserve">Ścierka wiskozowa, uniwersalna do sprzątania na sucho i mokro różnych powierzchni, wytrzymała i miękka w dotyku,  nie pyląca o wysokiej chłonności. Min. wymiary: 34x38 cm                                         </t>
    </r>
    <r>
      <rPr>
        <b/>
        <sz val="12"/>
        <rFont val="Calibri"/>
        <family val="2"/>
        <charset val="238"/>
        <scheme val="minor"/>
      </rPr>
      <t xml:space="preserve">Opakowanie 100 szt. </t>
    </r>
  </si>
  <si>
    <r>
      <t xml:space="preserve">Ścierka z mikrofibry do czyszczenia na sucho i mokro, gruba, miękka
wytrzymała, chłonna, odporna na ścieranie, wielokrotnego użytku, do prania w 60 st.C, dedykowana branży Ho.Re.Ca. 100% mikrofibra, niebieska.
Min.wymiary 32x32 cm,  gramatura min 320g/m2.                                
</t>
    </r>
    <r>
      <rPr>
        <b/>
        <sz val="12"/>
        <rFont val="Calibri"/>
        <family val="2"/>
        <charset val="238"/>
        <scheme val="minor"/>
      </rPr>
      <t>Opakowanie 10 szt.</t>
    </r>
  </si>
  <si>
    <r>
      <t xml:space="preserve">Ścierka z mikrofibry do czyszczenia na sucho i mokro, gruba, miękka
wytrzymała, chłonna, odporna na ścieranie, wielokrotnego użytku, do prania w 60 st.C, dedykowana branży Ho.Re.Ca. 100% mikrofibra,czerwona.
Min.wymiary 32x32 cm, gramatura min 320g/m2.                         
</t>
    </r>
    <r>
      <rPr>
        <b/>
        <sz val="12"/>
        <rFont val="Calibri"/>
        <family val="2"/>
        <charset val="238"/>
        <scheme val="minor"/>
      </rPr>
      <t>Opakowanie 10 szt.</t>
    </r>
  </si>
  <si>
    <r>
      <t xml:space="preserve">Ścierka z mikrofibry do czyszczenia na sucho i mokro, gruba, miękka
wytrzymała, chłonna, odporna na ścieranie, wielokrotnego użytku, do prania w 60 st.C, dedykowana branży Ho.Re.Ca. 100% mikrofibra, żółta.
Min wymiary 32x32 cm, gramatura min 320g/m2.                        
</t>
    </r>
    <r>
      <rPr>
        <b/>
        <sz val="12"/>
        <rFont val="Calibri"/>
        <family val="2"/>
        <charset val="238"/>
        <scheme val="minor"/>
      </rPr>
      <t>Opakowanie 10 szt.</t>
    </r>
  </si>
  <si>
    <r>
      <t xml:space="preserve">Ścierka z mikrofibry do czyszczenia na sucho i mokro, gruba, miękka
wytrzymała, chłonna, odporna na ścieranie, wielokrotnego użytku, do prania w 60 st.C, dedykowana branży Ho.Re.Ca. 100% mikrofibra, zielona.
Min. wymiary 32x32 cm, gramatura min 320g/m2.                        
 </t>
    </r>
    <r>
      <rPr>
        <b/>
        <sz val="12"/>
        <rFont val="Calibri"/>
        <family val="2"/>
        <charset val="238"/>
        <scheme val="minor"/>
      </rPr>
      <t>Opakowanie 10 szt.</t>
    </r>
  </si>
  <si>
    <r>
      <t xml:space="preserve">Ścierka z mikrofibry, do czyszczenia na sucho i mokro różnych powierzchni, różnokolorowa, wielokrotnego użytku. Min. wymiary 30x30 cm .    
</t>
    </r>
    <r>
      <rPr>
        <b/>
        <sz val="12"/>
        <rFont val="Calibri"/>
        <family val="2"/>
        <charset val="238"/>
        <scheme val="minor"/>
      </rPr>
      <t xml:space="preserve">Opakowanie 5 szt. </t>
    </r>
  </si>
  <si>
    <r>
      <t xml:space="preserve">Tabletki do zmywarki typu all in one, zapewniające czystość i lśniące naczynia, usuwające brud bez  mycia wstępnego, szybko rozpuszczające się i nadające się do krótkich cykli mycia. </t>
    </r>
    <r>
      <rPr>
        <b/>
        <sz val="12"/>
        <rFont val="Calibri"/>
        <family val="2"/>
        <charset val="238"/>
        <scheme val="minor"/>
      </rPr>
      <t xml:space="preserve">                                           Opakowanie min. 100 szt.</t>
    </r>
  </si>
  <si>
    <t>Żel do usuwania  kamienia i rdzy</t>
  </si>
  <si>
    <t>Wkład do mopa z mikrofibry przeznaczony do  uchwytów płaskich kieszeniowych i zapinanych, wielokrotnego użytkowania z możliwością prania w temp. 95 st.C,  długość 40 cm, szer 16 cm</t>
  </si>
  <si>
    <t xml:space="preserve">Kij drewniany do szczotki </t>
  </si>
  <si>
    <r>
      <t xml:space="preserve">Chusteczki higieniczne, dwuwarstwowe z celulozy (100%), bezzapachowe, chłonne, miękkie i wytrzymałe.                                </t>
    </r>
    <r>
      <rPr>
        <b/>
        <sz val="12"/>
        <rFont val="Calibri"/>
        <family val="2"/>
        <charset val="238"/>
        <scheme val="minor"/>
      </rPr>
      <t>Opakowanie 100 szt.</t>
    </r>
  </si>
  <si>
    <t xml:space="preserve">Kij drewniany do szczotki zakończony plastikowymi obsadkami: jeden koniec wyposażony w uchwyt do wieszania , drugi koniec obsadka zakończona gwintem, dług. 130 cm, średnica kija 22 mm. </t>
  </si>
  <si>
    <r>
      <t xml:space="preserve">Płyn myjąco-dezynfekujący z aktywnym chlorem o świeżym zapachu do czyszczenia urządzeń sanitarnych, zagęszczony o  właściwościach wybielających, bakterio i grzybobójczych, drożdżakobójczych i sporobójczych, skutecznie usuwający kamień wodny i inne trudne do wyczyszczenia osady. Opakowanie  umożliwiające łatwą aplikację płynu do zawiniętego kołnierza miski wc. </t>
    </r>
    <r>
      <rPr>
        <b/>
        <sz val="12"/>
        <rFont val="Calibri"/>
        <family val="2"/>
        <charset val="238"/>
        <scheme val="minor"/>
      </rPr>
      <t>Opakowanie 750 ml.</t>
    </r>
  </si>
  <si>
    <r>
      <t xml:space="preserve">Proszek do prania tkanin kolorowych,  bez konieczności namaczania, do prania ręcznego i w pralkach, pozostawiający świeży zapach i nie osłabiający pranych tkanin.  </t>
    </r>
    <r>
      <rPr>
        <b/>
        <sz val="12"/>
        <rFont val="Calibri"/>
        <family val="2"/>
        <charset val="238"/>
        <scheme val="minor"/>
      </rPr>
      <t>Opakowanie 260 g.</t>
    </r>
  </si>
  <si>
    <r>
      <t xml:space="preserve">Proszek uniwersalny do prania tkanin białych i kolorowych, przeznaczony do wszystki typów pralek oraz do prania ręcznego, usuwający zabrudzenia i pozostawiający świeży zapach. </t>
    </r>
    <r>
      <rPr>
        <b/>
        <sz val="12"/>
        <rFont val="Calibri"/>
        <family val="2"/>
        <charset val="238"/>
        <scheme val="minor"/>
      </rPr>
      <t>Opakowanie 600 g.</t>
    </r>
  </si>
  <si>
    <r>
      <t xml:space="preserve">Rękawice lateksowe, bezpudrowe, jednorazowe skutecznie chroniące  przed bakteriami i drobnoustrojami, wytrzymałe i dobrze dopasowujące do dłoni, rozmiar M. </t>
    </r>
    <r>
      <rPr>
        <b/>
        <sz val="12"/>
        <rFont val="Calibri"/>
        <family val="2"/>
        <charset val="238"/>
        <scheme val="minor"/>
      </rPr>
      <t>Opakowanie 100 szt.</t>
    </r>
  </si>
  <si>
    <r>
      <t xml:space="preserve">Sól do zmywarek, zmiękczająca wodę. </t>
    </r>
    <r>
      <rPr>
        <b/>
        <sz val="12"/>
        <rFont val="Calibri"/>
        <family val="2"/>
        <charset val="238"/>
        <scheme val="minor"/>
      </rPr>
      <t>Opakowanie  1 kg.</t>
    </r>
  </si>
  <si>
    <r>
      <t>Worki tekstylne, filtrujące do odkurzacza NUMATIC NVM1CH 9L .</t>
    </r>
    <r>
      <rPr>
        <b/>
        <sz val="12"/>
        <rFont val="Calibri"/>
        <family val="2"/>
        <charset val="238"/>
        <scheme val="minor"/>
      </rPr>
      <t xml:space="preserve">               Opakowanie 10 szt. </t>
    </r>
  </si>
  <si>
    <r>
      <t xml:space="preserve">Żel do usuwania  kamienia, rdzy, tłustych plam, zacieków z wody i innych trudnych do wyczyszczenia osadówy,  nie uszkadzający  powierzchni, nadający połysk i zapewniający ochronę czyszczonej powierzchni, przeznaczony do czyszczenia róznych powierzchni, w tym armatury,  elementów chromowanych i  stali nierdzewnej, glazury, ceramiki,  szkła i plastiku.
</t>
    </r>
    <r>
      <rPr>
        <b/>
        <sz val="12"/>
        <rFont val="Calibri"/>
        <family val="2"/>
        <charset val="238"/>
        <scheme val="minor"/>
      </rPr>
      <t xml:space="preserve">Opakowanie 500 g.  </t>
    </r>
  </si>
  <si>
    <r>
      <t xml:space="preserve">Granulat do chemicznego udrażniania odpływów sanitarnych, samoczynnie usuwający wszelkie zanieczyszczenia stałe i organiczne oraz  likwidujący nieprzyjemne zapachy.                                           </t>
    </r>
    <r>
      <rPr>
        <b/>
        <sz val="12"/>
        <rFont val="Calibri"/>
        <family val="2"/>
        <charset val="238"/>
        <scheme val="minor"/>
      </rPr>
      <t xml:space="preserve">Opakowanie 800 g. </t>
    </r>
    <r>
      <rPr>
        <sz val="12"/>
        <rFont val="Calibri"/>
        <family val="2"/>
        <charset val="238"/>
        <scheme val="minor"/>
      </rPr>
      <t xml:space="preserve"> </t>
    </r>
  </si>
  <si>
    <r>
      <t xml:space="preserve">Koncentrat do mycia i dezynfekcji pomieszczeń i sanitariatów o  świeżym zapachu, opóźniający osadzanie się kamienia wodnego, skutecznie usuwajacy rdzę, kamień wodny, tłusty brud, osady wapienne i mydlane występujące na glazurze,  szkle, ceramice, armaturze łazienkowej.                                  </t>
    </r>
    <r>
      <rPr>
        <b/>
        <sz val="12"/>
        <rFont val="Calibri"/>
        <family val="2"/>
        <charset val="238"/>
        <scheme val="minor"/>
      </rPr>
      <t xml:space="preserve">Opakowanie 1 l. </t>
    </r>
  </si>
  <si>
    <t>Mydło w kostce, białe, nawilżające o delikatnym zapachu, pielęgnujące. Waga min. 90 g.</t>
  </si>
  <si>
    <r>
      <t xml:space="preserve">Mydło w płynie białe zagęszczone, obficie pieniace się, z gliceryną,do codziennego użytku, przeznaczone do rąk, jak i mycia całego ciała, nie powodujące wysuszenia skóry, utrzymujące nawilżenie i natłuszczenie, zapewniajace skórze gładkość i świezość,  o  minimalnej gęstości w 20 o C 1,02 g/cm3, przeznaczone do dozowników.                                     </t>
    </r>
    <r>
      <rPr>
        <b/>
        <sz val="12"/>
        <rFont val="Calibri"/>
        <family val="2"/>
        <charset val="238"/>
        <scheme val="minor"/>
      </rPr>
      <t>Opakowanie 5 l.</t>
    </r>
  </si>
  <si>
    <r>
      <t xml:space="preserve">Odkamieniacz do urządzeń gastronomicznych i sanitarnych z atestem PZH,  na bazie kwasu fosforowego, skutecznie usuwający osady z kamienia wodnego.  </t>
    </r>
    <r>
      <rPr>
        <b/>
        <sz val="12"/>
        <rFont val="Calibri"/>
        <family val="2"/>
        <charset val="238"/>
        <scheme val="minor"/>
      </rPr>
      <t>Opakowanie 1 l.</t>
    </r>
  </si>
  <si>
    <r>
      <t xml:space="preserve">Odplamiacz  bezchlorowy w płynie do tkanin białych i kolorowych, usuwający wszystkie rodzaje plam, zapobiegający farbowaniu, zwalczający nieprzyjemne zapachy i wzmacniający efekty prania.   </t>
    </r>
    <r>
      <rPr>
        <b/>
        <sz val="12"/>
        <rFont val="Calibri"/>
        <family val="2"/>
        <charset val="238"/>
        <scheme val="minor"/>
      </rPr>
      <t xml:space="preserve">Opakowanie 1 l. </t>
    </r>
    <r>
      <rPr>
        <sz val="12"/>
        <rFont val="Calibri"/>
        <family val="2"/>
        <charset val="238"/>
        <scheme val="minor"/>
      </rPr>
      <t xml:space="preserve">
</t>
    </r>
  </si>
  <si>
    <r>
      <t xml:space="preserve">Pasta samopołyskowa o świeżym, zapachu do podłóg z tworzyw sztucznych i drewnianych, zabezpieczająca podłogę przed ścieraniem i szkodliwym działaniem powietrza, zapewniająca  wysoki połysk bez polerowania.             
</t>
    </r>
    <r>
      <rPr>
        <b/>
        <sz val="12"/>
        <rFont val="Calibri"/>
        <family val="2"/>
        <charset val="238"/>
        <scheme val="minor"/>
      </rPr>
      <t>Opakowanie 500 g.</t>
    </r>
  </si>
  <si>
    <r>
      <t xml:space="preserve">Pasta do nabłyszczania i pielęgnacji podłóg kamiennych, ceramicznych i laminowanych, zapewniająca ochronę przed ścieraniem, nie wymagająca polerowania. </t>
    </r>
    <r>
      <rPr>
        <b/>
        <sz val="12"/>
        <rFont val="Calibri"/>
        <family val="2"/>
        <charset val="238"/>
        <scheme val="minor"/>
      </rPr>
      <t>Opakowanie 5 l.</t>
    </r>
  </si>
  <si>
    <r>
      <t xml:space="preserve">Płyn o właściwościach odtłuszczających i antystatycznych, usuwający kurz, brud, przebarwienia oraz tłuste ślady do codziennego czyszczenia mebli zabezpieczonych przed działaniem wody, pozostawiający przyjemny zapach. Opakowanie umożliwiające łatwe i ekonomiczne dozowanie.              </t>
    </r>
    <r>
      <rPr>
        <b/>
        <sz val="12"/>
        <rFont val="Calibri"/>
        <family val="2"/>
        <charset val="238"/>
        <scheme val="minor"/>
      </rPr>
      <t xml:space="preserve">Opakowanie 1 l. </t>
    </r>
  </si>
  <si>
    <r>
      <t xml:space="preserve">Płyn nabłyszczaczający do zmywarek, wysokiej jakości, skutecznie eliminujący zacieki i naloty, przyśpieszający schnięcie naczyń, pozostawiający połysk i świeży zapach. </t>
    </r>
    <r>
      <rPr>
        <b/>
        <sz val="12"/>
        <rFont val="Calibri"/>
        <family val="2"/>
        <charset val="238"/>
        <scheme val="minor"/>
      </rPr>
      <t>Opakowanie  1 l.</t>
    </r>
  </si>
  <si>
    <r>
      <t xml:space="preserve">Płyn uniwersalny, nabłyszczający o świeżym zapachu do mycia różnych powierzchni odpornych na działanie wody, przeznaczony do codziennego mycia, skutecznie usuwający zanieczyszczenia, szybko wysychający i  nie pozostawiający smug.                                      </t>
    </r>
    <r>
      <rPr>
        <b/>
        <sz val="12"/>
        <rFont val="Calibri"/>
        <family val="2"/>
        <charset val="238"/>
        <scheme val="minor"/>
      </rPr>
      <t xml:space="preserve">Opakowanie 1 l. </t>
    </r>
  </si>
  <si>
    <r>
      <t xml:space="preserve">Gotowy Płyn do mycia i szybkiej dezynfekcji różnych powierzchni </t>
    </r>
    <r>
      <rPr>
        <strike/>
        <sz val="12"/>
        <rFont val="Calibri"/>
        <family val="2"/>
        <charset val="238"/>
        <scheme val="minor"/>
      </rPr>
      <t xml:space="preserve">o </t>
    </r>
    <r>
      <rPr>
        <sz val="12"/>
        <rFont val="Calibri"/>
        <family val="2"/>
        <charset val="238"/>
        <scheme val="minor"/>
      </rPr>
      <t xml:space="preserve">działaniu bakterio- i grzybobójczym, przeciw grzybom drożdżopodobnym, przeznaczony do dezynfekcji i mycia powierzchni odpornych na wodę, w tym powierzchni i urządzeń mających bezpośredni kontakt z żywnością. Opakowanie umożliwiające łatwe i ekonomiczne dozowanie.              </t>
    </r>
    <r>
      <rPr>
        <b/>
        <sz val="12"/>
        <rFont val="Calibri"/>
        <family val="2"/>
        <charset val="238"/>
        <scheme val="minor"/>
      </rPr>
      <t xml:space="preserve">Opakowanie 1 l.  </t>
    </r>
    <r>
      <rPr>
        <strike/>
        <sz val="11"/>
        <color rgb="FFFF0000"/>
        <rFont val="Calibri"/>
        <family val="2"/>
        <charset val="238"/>
        <scheme val="minor"/>
      </rPr>
      <t/>
    </r>
  </si>
  <si>
    <r>
      <t xml:space="preserve">Płyn o świeżym zapachu do czyszczenia i pielęgnacji mebli o właściwościach antystatycznych, szybko wysychający się i nie pozostawiający smug, nadający połysk czyszczonej powierzchni. Opakowanie umożliwiające łatwe i ekonomiczne dozowanie. 
</t>
    </r>
    <r>
      <rPr>
        <b/>
        <sz val="12"/>
        <rFont val="Calibri"/>
        <family val="2"/>
        <charset val="238"/>
        <scheme val="minor"/>
      </rPr>
      <t>Opakowanie 1 l.</t>
    </r>
  </si>
  <si>
    <r>
      <t xml:space="preserve">Płyn do czyszczenia fug i spoin cementowych ściennych oraz podłogowych  o silnym, natychmiastowym działaniu, odnawiający kolor,  dobrze rozpuszczając stary brud, nie wymagający szorowania i doczyszczania. Opakowanie umożliwiające łatwe i ekonomicze dozowanie.                                     </t>
    </r>
    <r>
      <rPr>
        <b/>
        <sz val="12"/>
        <rFont val="Calibri"/>
        <family val="2"/>
        <charset val="238"/>
        <scheme val="minor"/>
      </rPr>
      <t>Opakowanie  1 l.</t>
    </r>
  </si>
  <si>
    <r>
      <t xml:space="preserve">Płyn do codziennego mycia powierzchni i urządzeń sanitarnych o działaniu antybakteryjnym, nie niszczący czyszczonej powierzchni. Na bazie kwasu fosforowego. Opakowanie umożliwiające łatwą i oszczędną aplikację preparatu w postaci pianki.                             </t>
    </r>
    <r>
      <rPr>
        <b/>
        <sz val="12"/>
        <rFont val="Calibri"/>
        <family val="2"/>
        <charset val="238"/>
        <scheme val="minor"/>
      </rPr>
      <t>Opakowanie 1 l.</t>
    </r>
  </si>
  <si>
    <r>
      <t xml:space="preserve">Płyn do mycia naczyń o dobrych właściwościach myjących i zdolności do emulgowania tłuszczów, nie pozostawiający zacieków na umytych powierzchniach, nadający połysk bez konieczności wycierania do sucha,  mającym działanie ochronne i odżywcze dla skóry rąk, o min.   gęstości w 20 </t>
    </r>
    <r>
      <rPr>
        <vertAlign val="superscript"/>
        <sz val="12"/>
        <rFont val="Calibri"/>
        <family val="2"/>
        <charset val="238"/>
        <scheme val="minor"/>
      </rPr>
      <t>o</t>
    </r>
    <r>
      <rPr>
        <sz val="12"/>
        <rFont val="Calibri"/>
        <family val="2"/>
        <charset val="238"/>
        <scheme val="minor"/>
      </rPr>
      <t xml:space="preserve"> C  - 1,025 kg/cm3           
 </t>
    </r>
    <r>
      <rPr>
        <b/>
        <sz val="12"/>
        <rFont val="Calibri"/>
        <family val="2"/>
        <charset val="238"/>
        <scheme val="minor"/>
      </rPr>
      <t>Opakowanie 5 l.</t>
    </r>
  </si>
  <si>
    <r>
      <t xml:space="preserve">Płyn do usuwania silnych tłustych zabrudzeń o szerokim spektrum działania,  stosowany  zarówno w gastronomi, jak i innych obszarach z użyciem smarów,  doskonale rozpuszczający tłuszcze i smary,  nie pozostawiający smug i zacieków, o świeżym zapachu, neutralizujący  zapachy nieprzyjemne. Opakowanie umożliwiające łatwe  i oszczędne dozowanie.                                      </t>
    </r>
    <r>
      <rPr>
        <b/>
        <sz val="12"/>
        <rFont val="Calibri"/>
        <family val="2"/>
        <charset val="238"/>
        <scheme val="minor"/>
      </rPr>
      <t>Opakowanie 1 l.</t>
    </r>
  </si>
  <si>
    <r>
      <t xml:space="preserve">Płyn uniwersalny, skoncentrowany o właściwościach antystatycznych do codziennego czyszczenia powierzchni zmywalnych o świeżym zapachu,  nie pozostawiający smug i zacieków, nadającyc delikatny połysk czyszczonym powierzchnią.  </t>
    </r>
    <r>
      <rPr>
        <b/>
        <sz val="12"/>
        <rFont val="Calibri"/>
        <family val="2"/>
        <charset val="238"/>
        <scheme val="minor"/>
      </rPr>
      <t xml:space="preserve">Opakowanie 1 l. </t>
    </r>
  </si>
  <si>
    <r>
      <t xml:space="preserve">Skoncentrowany płyn do czyszczenia i pielęgnacji posadzek wodoodpornych, skutecznie usuwający  trudno zmywalne zabrudzenia,pozostawiający powłokę polimerową, wydłużającą czas ponownego zabrudzenia, rekomendowany do stosowania w obiektach wielkopowierzchniowych.  </t>
    </r>
    <r>
      <rPr>
        <b/>
        <sz val="12"/>
        <rFont val="Calibri"/>
        <family val="2"/>
        <charset val="238"/>
        <scheme val="minor"/>
      </rPr>
      <t>Opakowanie 5 l.</t>
    </r>
  </si>
  <si>
    <r>
      <t xml:space="preserve">Płyn uniwersalny, stężony,  do prania tkanin białych i kolorowych w pralkach automatycznych, wirnikowych oraz do prania ręcznego o  właściwościach zmiękczających,  ochronnych i nie uczulający, o świezym zapachu, dobrze wypłukujący brud i nieprzyjemne zapachy. </t>
    </r>
    <r>
      <rPr>
        <b/>
        <sz val="12"/>
        <rFont val="Calibri"/>
        <family val="2"/>
        <charset val="238"/>
        <scheme val="minor"/>
      </rPr>
      <t xml:space="preserve">Opakowanie 3 l.  </t>
    </r>
    <r>
      <rPr>
        <sz val="12"/>
        <rFont val="Calibri"/>
        <family val="2"/>
        <charset val="238"/>
        <scheme val="minor"/>
      </rPr>
      <t xml:space="preserve">
</t>
    </r>
  </si>
  <si>
    <r>
      <t xml:space="preserve">Płyn skoncentrowany do czyszczenia okładziny z pisakowca skutecznie usuwający zabrudzenia organiczne i inne zabarwienia.                
 </t>
    </r>
    <r>
      <rPr>
        <b/>
        <sz val="12"/>
        <rFont val="Calibri"/>
        <family val="2"/>
        <charset val="238"/>
        <scheme val="minor"/>
      </rPr>
      <t>Opakowanie 1 l.</t>
    </r>
  </si>
  <si>
    <r>
      <t xml:space="preserve">Środek myjąco-czyszczący w żelu do gruntownego oraz bieżącego mycia powierzchni sanitarnych, usuwający  brud pochodzenia mineralnego (naloty kamienia wapiennego i rdzę, złogi mydeł, nacieki urynowe), dobrze przylegający do powierzchni pionowych, pozostawiający antyseptyczny zapach, nabłyszczający i nie niszczący powierzchni.
 </t>
    </r>
    <r>
      <rPr>
        <b/>
        <sz val="12"/>
        <rFont val="Calibri"/>
        <family val="2"/>
        <charset val="238"/>
        <scheme val="minor"/>
      </rPr>
      <t xml:space="preserve">Opakowanie 1 l. </t>
    </r>
  </si>
  <si>
    <t>Zawieszka do WC  w postaci koszyczka z wkładem o kompleksowym działaniu, zapewniajaca higienę, ochronę przed osadzaniem się kamienia, świeżość oraz czyszczącą pianę. Min.waga  40 g.</t>
  </si>
  <si>
    <r>
      <t xml:space="preserve">Żel do udrożniania rur i syfonów,  usuwający zatory i nieprzyjemne zapachy, nie niszczący  armatury, rur i uszczelek. </t>
    </r>
    <r>
      <rPr>
        <b/>
        <sz val="12"/>
        <rFont val="Calibri"/>
        <family val="2"/>
        <charset val="238"/>
        <scheme val="minor"/>
      </rPr>
      <t xml:space="preserve">Opakowanie 1 l.
</t>
    </r>
    <r>
      <rPr>
        <sz val="12"/>
        <rFont val="Calibri"/>
        <family val="2"/>
        <charset val="238"/>
        <scheme val="minor"/>
      </rPr>
      <t xml:space="preserve">
</t>
    </r>
  </si>
  <si>
    <r>
      <t xml:space="preserve">Ręcznik składany typu ZZ, dwuwarstwowy z celulozy , minimalna ilość listków 3800 w kartonie (20 bind po mimimum 190 listków); wymiar listka:  szerokość 21 -23cm, długość 21 cm.  </t>
    </r>
    <r>
      <rPr>
        <b/>
        <sz val="12"/>
        <rFont val="Calibri"/>
        <family val="2"/>
        <charset val="238"/>
        <scheme val="minor"/>
      </rPr>
      <t>Opakowanie karton.</t>
    </r>
  </si>
  <si>
    <t xml:space="preserve">Pułapka - lep na owady biegające, w tym rybiki o wydłużonym działaniu (do 3 msc.),  wolnostojąca, nie zawierająca chemicznych środków owadobójczych. </t>
  </si>
  <si>
    <t>Miotła drewniana  do zamiatania dużych powierzchni z mieszanym włosiem o dł. min. 40 cm  z uniwersalnym gwintem i drewnianym kijem o dł. min.120 cm</t>
  </si>
  <si>
    <t>Miotła do zamiatania z kijem</t>
  </si>
  <si>
    <r>
      <t xml:space="preserve">Mydło w płynie  do codziennej pielęgnacji rąk o świeżym, długo utrzymującym się zapachu, nawilżające i wygładzające, o minimalnej gęstości w 20 </t>
    </r>
    <r>
      <rPr>
        <vertAlign val="superscript"/>
        <sz val="12"/>
        <rFont val="Calibri"/>
        <family val="2"/>
        <charset val="238"/>
        <scheme val="minor"/>
      </rPr>
      <t>o</t>
    </r>
    <r>
      <rPr>
        <sz val="12"/>
        <rFont val="Calibri"/>
        <family val="2"/>
        <charset val="238"/>
        <scheme val="minor"/>
      </rPr>
      <t xml:space="preserve"> C 1,02 g/cm3. Opakowanie umożliwiające łatwe i ekonomiczne dozowanie.  
</t>
    </r>
    <r>
      <rPr>
        <b/>
        <sz val="12"/>
        <rFont val="Calibri"/>
        <family val="2"/>
        <charset val="238"/>
        <scheme val="minor"/>
      </rPr>
      <t xml:space="preserve">Opakowanie 450 ml. </t>
    </r>
    <r>
      <rPr>
        <sz val="12"/>
        <rFont val="Calibri"/>
        <family val="2"/>
        <charset val="238"/>
        <scheme val="minor"/>
      </rPr>
      <t xml:space="preserve">
</t>
    </r>
  </si>
  <si>
    <r>
      <t xml:space="preserve">Płyn skoncentrowany do skutecznego usuwania naltów solnych i wapiennych z powierzchni cersamicznych.                       </t>
    </r>
    <r>
      <rPr>
        <b/>
        <sz val="12"/>
        <rFont val="Calibri"/>
        <family val="2"/>
        <charset val="238"/>
        <scheme val="minor"/>
      </rPr>
      <t xml:space="preserve">Opakowanie 5 l. </t>
    </r>
  </si>
  <si>
    <r>
      <t xml:space="preserve">Płyn skoncentrowany do skutecznego  neutralizowania moczu z dywanów, mebli i powierzchni twardych.  Opakowanie umożliwiające łatwe  i ekonomiczne dozowanie. 
</t>
    </r>
    <r>
      <rPr>
        <b/>
        <sz val="12"/>
        <rFont val="Calibri"/>
        <family val="2"/>
        <charset val="238"/>
        <scheme val="minor"/>
      </rPr>
      <t>Opakowanie 1 l.</t>
    </r>
  </si>
  <si>
    <t>Ręcznik w rolce</t>
  </si>
  <si>
    <t>Ścierka do podłogi z włókniny, gruba, chłonna, wielokrotnego użytku, duża,  min.wymiar 60x70 cm.</t>
  </si>
  <si>
    <t>Mydełko hotelowe o świezym zapachu, nie wysuszające skóry, w foliowym, plisowanym opakowaniu. Waga min. 15 g.</t>
  </si>
  <si>
    <r>
      <t xml:space="preserve">Mydło w płynie antybakteryjne z lanoliną i gliceryną o świeżym zapachu,  dobrze pieniące się, nadające się do mycia  całego ciała.  </t>
    </r>
    <r>
      <rPr>
        <b/>
        <sz val="12"/>
        <rFont val="Calibri"/>
        <family val="2"/>
        <charset val="238"/>
        <scheme val="minor"/>
      </rPr>
      <t>Opakowanie 5 l.</t>
    </r>
  </si>
  <si>
    <t>Papier toaletowy z  wytrzymałej, chłonnej, miekkiej, 3 warstwowej celulozy, ekonomiczny w użytkowaniu, dobrze rozpuszczający się w wodzie, Papier dedykowany branży HoReCa,                                 mała rolka, długość min. 30 m.</t>
  </si>
  <si>
    <r>
      <t>Papier toaletowy Jumbo,biały, dwuwarstwowy,celuloza,  niewodoutwardzony, miękki, gofrowany z perforacją, rozpadający się w kontakcie z wodą, gramatura min. 2x16g m</t>
    </r>
    <r>
      <rPr>
        <vertAlign val="super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,  średnica rolki 18 cm,  wysokość rolki 9 cm, długość min. 120 m.</t>
    </r>
  </si>
  <si>
    <r>
      <t xml:space="preserve">Wiadro z elastycznym sitem i uchwytem na drążek do mopów paskowych i sznurkowych, wykonane z tworzywa sztucznego. </t>
    </r>
    <r>
      <rPr>
        <b/>
        <sz val="12"/>
        <rFont val="Calibri"/>
        <family val="2"/>
        <charset val="238"/>
        <scheme val="minor"/>
      </rPr>
      <t>Pojemność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10 l.</t>
    </r>
  </si>
  <si>
    <r>
      <t>Wózek - wiadro wykonany z wytrzymałego tworzywa ABS o stabilnej konstrukcji, lekki z uchwytem do przenoszenia na 4 skrętnych kółkach  z przegrodą, ściąganym wyciskaczem dźwigniowym przeznaczony do mopów płaskich i sznurkowych.</t>
    </r>
    <r>
      <rPr>
        <b/>
        <sz val="12"/>
        <rFont val="Calibri"/>
        <family val="2"/>
        <charset val="238"/>
        <scheme val="minor"/>
      </rPr>
      <t xml:space="preserve"> Pojemność 20 l.</t>
    </r>
  </si>
  <si>
    <r>
      <t xml:space="preserve">Wkład do mopa, paskowy, wkręcany, wykonany z włókien wiskozowych, z plastikowym zakończeniem umożliwiającym łatwe dotarcie do trudno dostępnych miejsc. </t>
    </r>
    <r>
      <rPr>
        <b/>
        <sz val="12"/>
        <rFont val="Calibri"/>
        <family val="2"/>
        <charset val="238"/>
        <scheme val="minor"/>
      </rPr>
      <t>Produkt  kompatybilny z poz. 3 (drążek do mopów na gwint).</t>
    </r>
    <r>
      <rPr>
        <sz val="12"/>
        <rFont val="Calibri"/>
        <family val="2"/>
        <charset val="238"/>
        <scheme val="minor"/>
      </rPr>
      <t xml:space="preserve">
   </t>
    </r>
  </si>
  <si>
    <r>
      <t xml:space="preserve">Wkład do mopa, paskowy, montowany na ,,klik'', wykonany z włókien wiskozowych, z plastikowym zakończeniem umożliwiającym łatwe dotarcie do trudno dostępnych miejsc. </t>
    </r>
    <r>
      <rPr>
        <b/>
        <sz val="12"/>
        <rFont val="Calibri"/>
        <family val="2"/>
        <charset val="238"/>
        <scheme val="minor"/>
      </rPr>
      <t>Produkt kompatybilny z poz. 2 (drążek do mopów na ,,klik").</t>
    </r>
    <r>
      <rPr>
        <sz val="12"/>
        <rFont val="Calibri"/>
        <family val="2"/>
        <charset val="238"/>
        <scheme val="minor"/>
      </rPr>
      <t xml:space="preserve">
   </t>
    </r>
  </si>
  <si>
    <r>
      <t xml:space="preserve">Ściągaczka do mycia okien, długość 45 cm ze stali nierdzewnej, z elastyczną i miękką gumą zbierajacą wodę, z uchwytem z ogumowaną rączką. </t>
    </r>
    <r>
      <rPr>
        <b/>
        <sz val="12"/>
        <rFont val="Calibri"/>
        <family val="2"/>
        <charset val="238"/>
        <scheme val="minor"/>
      </rPr>
      <t>Produkt kompatybilny z poz. 7 (kij teleskopowy aluminiowy).</t>
    </r>
  </si>
  <si>
    <r>
      <t>Drążek metalowy wytrzymały w użytkowaniu,  montowany do mopa na "klik" , przeznaczony do mopów paskowych,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min. długość drążka 120 cm. </t>
    </r>
    <r>
      <rPr>
        <b/>
        <sz val="12"/>
        <rFont val="Calibri"/>
        <family val="2"/>
        <charset val="238"/>
        <scheme val="minor"/>
      </rPr>
      <t>Produkt kompatybilny z poz. 80 (wkład do mopa).</t>
    </r>
  </si>
  <si>
    <r>
      <t xml:space="preserve">Drążek metalowy wytrzymały w użytkowaniu,  z uniwersalnym gwintem, przeznaczony do mopów i mioteł. Długość drążka min. 130 cm. </t>
    </r>
    <r>
      <rPr>
        <b/>
        <sz val="12"/>
        <rFont val="Calibri"/>
        <family val="2"/>
        <charset val="238"/>
        <scheme val="minor"/>
      </rPr>
      <t>Produkt kompatybilny z poz. 79 (wkład do mopa).</t>
    </r>
  </si>
  <si>
    <r>
      <t xml:space="preserve">Kij teleskopowy aluminiowy z zakresem rozpiętości 1,5 - 3,0 m, i  redukcją 2x1,5 m, z gwintowanym, nakładanym stożkiem, umożliwiającym przymocowanie dedykowanych produktów. </t>
    </r>
    <r>
      <rPr>
        <b/>
        <sz val="12"/>
        <rFont val="Calibri"/>
        <family val="2"/>
        <charset val="238"/>
        <scheme val="minor"/>
      </rPr>
      <t xml:space="preserve">Produkt kompatybilny z poz. 64 (ściągaczka do mycia okien). </t>
    </r>
  </si>
  <si>
    <r>
      <t xml:space="preserve">Ręcznik  z celulozy, 2 warstwowy, mocny chłonny z perforacją, dopuszczony do kontaktu z żywnością, mała rolka kuchenna, min. długość 50 m.   </t>
    </r>
    <r>
      <rPr>
        <b/>
        <sz val="12"/>
        <rFont val="Calibri"/>
        <family val="2"/>
        <charset val="238"/>
        <scheme val="minor"/>
      </rPr>
      <t xml:space="preserve">                                        </t>
    </r>
  </si>
  <si>
    <t>Ręcznik w rolce z dwuwarstwowej celulozy z perforacją, chłonny, min. długość 135 m.</t>
  </si>
  <si>
    <r>
      <t xml:space="preserve">Ręcznik  z celulozy 100%, 2 warstwowy, mocny, chłonny z przeznaczeniem do aparatury laboratoryjnej, z perforacją, biały, min. długość 100 m, średnica rolki 19 cm, min wysokość rolki 19 cm, długość listka 20 - 24 cm, min. liczba listków 450 szt. </t>
    </r>
    <r>
      <rPr>
        <b/>
        <sz val="12"/>
        <rFont val="Calibri"/>
        <family val="2"/>
        <charset val="238"/>
        <scheme val="minor"/>
      </rPr>
      <t>Opakowanie 6 rolek.</t>
    </r>
  </si>
  <si>
    <t>Wykonawca jest zobowiązany uzupełnić zestawienie w następującym zakresie:  cena jednostkowa netto (kolumna F), stawka vat  (kolumna H) , nazwa oferowanego przez Wykonawcę produktu, Producent lub marka (kolumna J) . Po uzupełnieniu tabeli o cenę jednostkową netto i stawkę  VAT  wartość oferty łącznie oraz dla poszczególnych pozycji asortymentowych wygeneruje się automatycznie. Prosimy nie usuwać lub modyfikować formuł.</t>
  </si>
  <si>
    <t>Nazwa oferowanego przez Wykonawcę produktu, producent lub marka</t>
  </si>
  <si>
    <t>Cena jedn. NETTO</t>
  </si>
  <si>
    <r>
      <t>Koncentrat do codziennego i gruntownego mycia powierzchni odpornych na działanie kwasów, w tym sanitariatów, glazury, płytek podłogowych, antybakteryjny, nie niszczący mytych powierzchni, dobrze usuwający resztki mydła, osady mineralno-wapienne, tłuszcz, rdzę, pleśń oraz zanieczyszczenia z fug, pozostawiający czyste, lśniące i pachnące powierzchnie.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Opakowanie 1 l.</t>
    </r>
  </si>
  <si>
    <t>l</t>
  </si>
  <si>
    <t>Numer postępowania: DZP/ZP/10/IFPAN/2024/JTD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</si>
</sst>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vertAlign val="superscript"/>
      <sz val="12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0" fontId="2" fillId="0" borderId="0" xfId="0" applyNumberFormat="1" applyFont="1" applyAlignment="1" applyProtection="1">
      <protection locked="0"/>
    </xf>
    <xf numFmtId="10" fontId="2" fillId="0" borderId="0" xfId="0" applyNumberFormat="1" applyFont="1" applyProtection="1">
      <protection locked="0"/>
    </xf>
    <xf numFmtId="44" fontId="2" fillId="0" borderId="0" xfId="0" applyNumberFormat="1" applyFont="1" applyProtection="1">
      <protection locked="0"/>
    </xf>
    <xf numFmtId="44" fontId="2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10" fontId="7" fillId="5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44" fontId="6" fillId="3" borderId="1" xfId="0" applyNumberFormat="1" applyFont="1" applyFill="1" applyBorder="1" applyAlignment="1" applyProtection="1">
      <alignment horizontal="center" vertical="center" wrapText="1"/>
    </xf>
    <xf numFmtId="1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4" fontId="4" fillId="5" borderId="1" xfId="1" applyNumberFormat="1" applyFont="1" applyFill="1" applyBorder="1" applyAlignment="1" applyProtection="1">
      <alignment horizontal="center" vertical="center" wrapText="1"/>
    </xf>
    <xf numFmtId="44" fontId="2" fillId="5" borderId="1" xfId="0" applyNumberFormat="1" applyFont="1" applyFill="1" applyBorder="1" applyAlignment="1" applyProtection="1">
      <alignment vertical="center"/>
    </xf>
    <xf numFmtId="44" fontId="2" fillId="0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right" indent="1"/>
    </xf>
    <xf numFmtId="44" fontId="4" fillId="2" borderId="1" xfId="1" applyNumberFormat="1" applyFont="1" applyFill="1" applyBorder="1" applyAlignment="1" applyProtection="1">
      <alignment horizontal="center" vertical="center" wrapText="1"/>
    </xf>
    <xf numFmtId="10" fontId="4" fillId="2" borderId="1" xfId="0" applyNumberFormat="1" applyFont="1" applyFill="1" applyBorder="1" applyAlignment="1" applyProtection="1">
      <alignment horizontal="right" indent="1"/>
    </xf>
    <xf numFmtId="44" fontId="4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0" fontId="2" fillId="0" borderId="0" xfId="0" applyNumberFormat="1" applyFont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zoomScale="93" zoomScaleNormal="93" workbookViewId="0">
      <pane xSplit="1" ySplit="4" topLeftCell="B101" activePane="bottomRight" state="frozen"/>
      <selection pane="topRight" activeCell="B1" sqref="B1"/>
      <selection pane="bottomLeft" activeCell="A5" sqref="A5"/>
      <selection pane="bottomRight" activeCell="D102" sqref="D102 F102"/>
    </sheetView>
  </sheetViews>
  <sheetFormatPr defaultColWidth="9.140625" defaultRowHeight="15" x14ac:dyDescent="0.25"/>
  <cols>
    <col min="1" max="1" width="5.42578125" style="1" customWidth="1"/>
    <col min="2" max="2" width="14.7109375" style="1" customWidth="1"/>
    <col min="3" max="3" width="40" style="1" customWidth="1"/>
    <col min="4" max="4" width="8.7109375" style="15" customWidth="1"/>
    <col min="5" max="5" width="9.7109375" style="1" customWidth="1"/>
    <col min="6" max="6" width="14" style="10" customWidth="1"/>
    <col min="7" max="7" width="12.42578125" style="6" customWidth="1"/>
    <col min="8" max="8" width="10.28515625" style="5" customWidth="1"/>
    <col min="9" max="9" width="11.85546875" style="6" customWidth="1"/>
    <col min="10" max="10" width="21.42578125" style="1" customWidth="1"/>
    <col min="11" max="16384" width="9.140625" style="1"/>
  </cols>
  <sheetData>
    <row r="1" spans="1:10" ht="26.25" customHeight="1" x14ac:dyDescent="0.3">
      <c r="A1" s="48" t="s">
        <v>205</v>
      </c>
      <c r="B1" s="48"/>
      <c r="C1" s="48"/>
      <c r="D1" s="18"/>
      <c r="E1" s="2"/>
      <c r="F1" s="8"/>
      <c r="G1" s="47"/>
      <c r="H1" s="47"/>
      <c r="I1" s="56" t="s">
        <v>103</v>
      </c>
      <c r="J1" s="56"/>
    </row>
    <row r="2" spans="1:10" ht="42.75" customHeight="1" x14ac:dyDescent="0.25">
      <c r="A2" s="55" t="s">
        <v>108</v>
      </c>
      <c r="B2" s="55"/>
      <c r="C2" s="55"/>
      <c r="D2" s="55"/>
      <c r="E2" s="55"/>
      <c r="F2" s="55"/>
      <c r="G2" s="55"/>
      <c r="H2" s="55"/>
      <c r="I2" s="55"/>
    </row>
    <row r="3" spans="1:10" ht="18.75" customHeight="1" x14ac:dyDescent="0.3">
      <c r="A3" s="3"/>
      <c r="B3" s="49" t="s">
        <v>105</v>
      </c>
      <c r="C3" s="49"/>
      <c r="D3" s="49"/>
      <c r="E3" s="49"/>
      <c r="F3" s="49"/>
      <c r="G3" s="49"/>
      <c r="H3" s="49"/>
      <c r="I3" s="49"/>
    </row>
    <row r="4" spans="1:10" ht="78.75" x14ac:dyDescent="0.25">
      <c r="A4" s="23" t="s">
        <v>107</v>
      </c>
      <c r="B4" s="24" t="s">
        <v>0</v>
      </c>
      <c r="C4" s="25" t="s">
        <v>1</v>
      </c>
      <c r="D4" s="25" t="s">
        <v>92</v>
      </c>
      <c r="E4" s="25" t="s">
        <v>2</v>
      </c>
      <c r="F4" s="26" t="s">
        <v>202</v>
      </c>
      <c r="G4" s="27" t="s">
        <v>106</v>
      </c>
      <c r="H4" s="28" t="s">
        <v>104</v>
      </c>
      <c r="I4" s="27" t="s">
        <v>93</v>
      </c>
      <c r="J4" s="22" t="s">
        <v>201</v>
      </c>
    </row>
    <row r="5" spans="1:10" ht="63" x14ac:dyDescent="0.25">
      <c r="A5" s="29">
        <v>1</v>
      </c>
      <c r="B5" s="30" t="s">
        <v>49</v>
      </c>
      <c r="C5" s="31" t="s">
        <v>143</v>
      </c>
      <c r="D5" s="32">
        <v>127</v>
      </c>
      <c r="E5" s="33" t="s">
        <v>38</v>
      </c>
      <c r="F5" s="9">
        <v>0</v>
      </c>
      <c r="G5" s="39">
        <f>D5*F5</f>
        <v>0</v>
      </c>
      <c r="H5" s="17">
        <v>0</v>
      </c>
      <c r="I5" s="40">
        <f t="shared" ref="I5:I65" si="0">ROUND(G5*(1+H5),2)</f>
        <v>0</v>
      </c>
      <c r="J5" s="20"/>
    </row>
    <row r="6" spans="1:10" ht="94.5" x14ac:dyDescent="0.25">
      <c r="A6" s="34">
        <v>2</v>
      </c>
      <c r="B6" s="35" t="s">
        <v>75</v>
      </c>
      <c r="C6" s="35" t="s">
        <v>194</v>
      </c>
      <c r="D6" s="32">
        <v>23</v>
      </c>
      <c r="E6" s="34" t="s">
        <v>3</v>
      </c>
      <c r="F6" s="9">
        <v>0</v>
      </c>
      <c r="G6" s="39">
        <f t="shared" ref="G6:G69" si="1">D6*F6</f>
        <v>0</v>
      </c>
      <c r="H6" s="17">
        <v>0</v>
      </c>
      <c r="I6" s="40">
        <f t="shared" si="0"/>
        <v>0</v>
      </c>
      <c r="J6" s="20" t="s">
        <v>204</v>
      </c>
    </row>
    <row r="7" spans="1:10" ht="81.75" customHeight="1" x14ac:dyDescent="0.25">
      <c r="A7" s="34">
        <v>3</v>
      </c>
      <c r="B7" s="35" t="s">
        <v>76</v>
      </c>
      <c r="C7" s="35" t="s">
        <v>195</v>
      </c>
      <c r="D7" s="32">
        <v>4</v>
      </c>
      <c r="E7" s="34" t="s">
        <v>3</v>
      </c>
      <c r="F7" s="9">
        <v>0</v>
      </c>
      <c r="G7" s="39">
        <f t="shared" si="1"/>
        <v>0</v>
      </c>
      <c r="H7" s="17">
        <v>0</v>
      </c>
      <c r="I7" s="40">
        <f t="shared" si="0"/>
        <v>0</v>
      </c>
      <c r="J7" s="20"/>
    </row>
    <row r="8" spans="1:10" ht="78.75" x14ac:dyDescent="0.25">
      <c r="A8" s="34">
        <v>4</v>
      </c>
      <c r="B8" s="35" t="s">
        <v>61</v>
      </c>
      <c r="C8" s="35" t="s">
        <v>127</v>
      </c>
      <c r="D8" s="32">
        <v>15</v>
      </c>
      <c r="E8" s="34" t="s">
        <v>3</v>
      </c>
      <c r="F8" s="9">
        <v>0</v>
      </c>
      <c r="G8" s="39">
        <f t="shared" si="1"/>
        <v>0</v>
      </c>
      <c r="H8" s="17">
        <v>0</v>
      </c>
      <c r="I8" s="40">
        <f t="shared" si="0"/>
        <v>0</v>
      </c>
      <c r="J8" s="20"/>
    </row>
    <row r="9" spans="1:10" ht="94.5" x14ac:dyDescent="0.25">
      <c r="A9" s="34">
        <v>5</v>
      </c>
      <c r="B9" s="35" t="s">
        <v>40</v>
      </c>
      <c r="C9" s="35" t="s">
        <v>152</v>
      </c>
      <c r="D9" s="32">
        <v>27</v>
      </c>
      <c r="E9" s="34" t="s">
        <v>3</v>
      </c>
      <c r="F9" s="9">
        <v>0</v>
      </c>
      <c r="G9" s="39">
        <f t="shared" si="1"/>
        <v>0</v>
      </c>
      <c r="H9" s="17">
        <v>0</v>
      </c>
      <c r="I9" s="40">
        <f t="shared" si="0"/>
        <v>0</v>
      </c>
      <c r="J9" s="20"/>
    </row>
    <row r="10" spans="1:10" ht="94.5" x14ac:dyDescent="0.25">
      <c r="A10" s="34">
        <v>6</v>
      </c>
      <c r="B10" s="35" t="s">
        <v>57</v>
      </c>
      <c r="C10" s="35" t="s">
        <v>95</v>
      </c>
      <c r="D10" s="32">
        <v>3</v>
      </c>
      <c r="E10" s="34" t="s">
        <v>38</v>
      </c>
      <c r="F10" s="9">
        <v>0</v>
      </c>
      <c r="G10" s="39">
        <f t="shared" si="1"/>
        <v>0</v>
      </c>
      <c r="H10" s="17">
        <v>0</v>
      </c>
      <c r="I10" s="40">
        <f t="shared" si="0"/>
        <v>0</v>
      </c>
      <c r="J10" s="20"/>
    </row>
    <row r="11" spans="1:10" ht="110.25" x14ac:dyDescent="0.25">
      <c r="A11" s="34">
        <v>7</v>
      </c>
      <c r="B11" s="35" t="s">
        <v>35</v>
      </c>
      <c r="C11" s="35" t="s">
        <v>196</v>
      </c>
      <c r="D11" s="32">
        <v>5</v>
      </c>
      <c r="E11" s="34" t="s">
        <v>3</v>
      </c>
      <c r="F11" s="9">
        <v>0</v>
      </c>
      <c r="G11" s="39">
        <f t="shared" si="1"/>
        <v>0</v>
      </c>
      <c r="H11" s="17">
        <v>0</v>
      </c>
      <c r="I11" s="40">
        <f t="shared" si="0"/>
        <v>0</v>
      </c>
      <c r="J11" s="20"/>
    </row>
    <row r="12" spans="1:10" ht="94.5" customHeight="1" x14ac:dyDescent="0.25">
      <c r="A12" s="34">
        <v>8</v>
      </c>
      <c r="B12" s="35" t="s">
        <v>142</v>
      </c>
      <c r="C12" s="35" t="s">
        <v>144</v>
      </c>
      <c r="D12" s="32">
        <v>20</v>
      </c>
      <c r="E12" s="34" t="s">
        <v>3</v>
      </c>
      <c r="F12" s="9">
        <v>0</v>
      </c>
      <c r="G12" s="39">
        <f t="shared" si="1"/>
        <v>0</v>
      </c>
      <c r="H12" s="17">
        <v>0</v>
      </c>
      <c r="I12" s="40">
        <f t="shared" ref="I12" si="2">ROUND(G12*(1+H12),2)</f>
        <v>0</v>
      </c>
      <c r="J12" s="20"/>
    </row>
    <row r="13" spans="1:10" ht="47.25" x14ac:dyDescent="0.25">
      <c r="A13" s="34">
        <v>9</v>
      </c>
      <c r="B13" s="35" t="s">
        <v>74</v>
      </c>
      <c r="C13" s="35" t="s">
        <v>94</v>
      </c>
      <c r="D13" s="32">
        <v>50</v>
      </c>
      <c r="E13" s="34" t="s">
        <v>3</v>
      </c>
      <c r="F13" s="9">
        <v>0</v>
      </c>
      <c r="G13" s="39">
        <f t="shared" si="1"/>
        <v>0</v>
      </c>
      <c r="H13" s="17">
        <v>0</v>
      </c>
      <c r="I13" s="40">
        <f t="shared" si="0"/>
        <v>0</v>
      </c>
      <c r="J13" s="20"/>
    </row>
    <row r="14" spans="1:10" ht="141.75" x14ac:dyDescent="0.25">
      <c r="A14" s="34">
        <v>10</v>
      </c>
      <c r="B14" s="35" t="s">
        <v>110</v>
      </c>
      <c r="C14" s="35" t="s">
        <v>153</v>
      </c>
      <c r="D14" s="32">
        <v>70</v>
      </c>
      <c r="E14" s="34" t="s">
        <v>3</v>
      </c>
      <c r="F14" s="9">
        <v>0</v>
      </c>
      <c r="G14" s="39">
        <f t="shared" si="1"/>
        <v>0</v>
      </c>
      <c r="H14" s="13">
        <v>0</v>
      </c>
      <c r="I14" s="40">
        <f t="shared" si="0"/>
        <v>0</v>
      </c>
      <c r="J14" s="20"/>
    </row>
    <row r="15" spans="1:10" ht="189" x14ac:dyDescent="0.25">
      <c r="A15" s="34">
        <v>11</v>
      </c>
      <c r="B15" s="31" t="s">
        <v>86</v>
      </c>
      <c r="C15" s="31" t="s">
        <v>203</v>
      </c>
      <c r="D15" s="32">
        <v>20</v>
      </c>
      <c r="E15" s="33" t="s">
        <v>3</v>
      </c>
      <c r="F15" s="9">
        <v>0</v>
      </c>
      <c r="G15" s="39">
        <f t="shared" si="1"/>
        <v>0</v>
      </c>
      <c r="H15" s="17">
        <v>0</v>
      </c>
      <c r="I15" s="40">
        <f t="shared" si="0"/>
        <v>0</v>
      </c>
      <c r="J15" s="20"/>
    </row>
    <row r="16" spans="1:10" ht="78.75" x14ac:dyDescent="0.25">
      <c r="A16" s="34">
        <v>12</v>
      </c>
      <c r="B16" s="35" t="s">
        <v>4</v>
      </c>
      <c r="C16" s="35" t="s">
        <v>96</v>
      </c>
      <c r="D16" s="32">
        <v>416</v>
      </c>
      <c r="E16" s="34" t="s">
        <v>3</v>
      </c>
      <c r="F16" s="9">
        <v>0</v>
      </c>
      <c r="G16" s="39">
        <f t="shared" si="1"/>
        <v>0</v>
      </c>
      <c r="H16" s="17">
        <v>0</v>
      </c>
      <c r="I16" s="40">
        <f t="shared" si="0"/>
        <v>0</v>
      </c>
      <c r="J16" s="20"/>
    </row>
    <row r="17" spans="1:10" s="16" customFormat="1" ht="63" x14ac:dyDescent="0.25">
      <c r="A17" s="34">
        <v>13</v>
      </c>
      <c r="B17" s="35" t="s">
        <v>63</v>
      </c>
      <c r="C17" s="35" t="s">
        <v>177</v>
      </c>
      <c r="D17" s="32">
        <v>20</v>
      </c>
      <c r="E17" s="34" t="s">
        <v>3</v>
      </c>
      <c r="F17" s="9">
        <v>0</v>
      </c>
      <c r="G17" s="39">
        <f t="shared" si="1"/>
        <v>0</v>
      </c>
      <c r="H17" s="17">
        <v>0</v>
      </c>
      <c r="I17" s="40">
        <f t="shared" si="0"/>
        <v>0</v>
      </c>
      <c r="J17" s="21"/>
    </row>
    <row r="18" spans="1:10" ht="63" x14ac:dyDescent="0.25">
      <c r="A18" s="34">
        <v>14</v>
      </c>
      <c r="B18" s="35" t="s">
        <v>179</v>
      </c>
      <c r="C18" s="35" t="s">
        <v>178</v>
      </c>
      <c r="D18" s="32">
        <v>12</v>
      </c>
      <c r="E18" s="34" t="s">
        <v>3</v>
      </c>
      <c r="F18" s="9">
        <v>0</v>
      </c>
      <c r="G18" s="39">
        <f t="shared" si="1"/>
        <v>0</v>
      </c>
      <c r="H18" s="17">
        <v>0</v>
      </c>
      <c r="I18" s="40">
        <f t="shared" si="0"/>
        <v>0</v>
      </c>
      <c r="J18" s="20"/>
    </row>
    <row r="19" spans="1:10" ht="141.75" x14ac:dyDescent="0.25">
      <c r="A19" s="34">
        <v>15</v>
      </c>
      <c r="B19" s="35" t="s">
        <v>41</v>
      </c>
      <c r="C19" s="35" t="s">
        <v>128</v>
      </c>
      <c r="D19" s="32">
        <v>126</v>
      </c>
      <c r="E19" s="34" t="s">
        <v>3</v>
      </c>
      <c r="F19" s="9">
        <v>0</v>
      </c>
      <c r="G19" s="39">
        <f t="shared" si="1"/>
        <v>0</v>
      </c>
      <c r="H19" s="17">
        <v>0</v>
      </c>
      <c r="I19" s="40">
        <f t="shared" si="0"/>
        <v>0</v>
      </c>
      <c r="J19" s="20"/>
    </row>
    <row r="20" spans="1:10" ht="63" x14ac:dyDescent="0.25">
      <c r="A20" s="34">
        <v>16</v>
      </c>
      <c r="B20" s="35" t="s">
        <v>5</v>
      </c>
      <c r="C20" s="35" t="s">
        <v>185</v>
      </c>
      <c r="D20" s="32">
        <v>50</v>
      </c>
      <c r="E20" s="34" t="s">
        <v>64</v>
      </c>
      <c r="F20" s="9">
        <v>0</v>
      </c>
      <c r="G20" s="39">
        <f t="shared" si="1"/>
        <v>0</v>
      </c>
      <c r="H20" s="17">
        <v>0</v>
      </c>
      <c r="I20" s="40">
        <f t="shared" si="0"/>
        <v>0</v>
      </c>
      <c r="J20" s="20"/>
    </row>
    <row r="21" spans="1:10" ht="47.25" x14ac:dyDescent="0.25">
      <c r="A21" s="34">
        <v>17</v>
      </c>
      <c r="B21" s="31" t="s">
        <v>8</v>
      </c>
      <c r="C21" s="31" t="s">
        <v>154</v>
      </c>
      <c r="D21" s="32">
        <v>1230</v>
      </c>
      <c r="E21" s="33" t="s">
        <v>3</v>
      </c>
      <c r="F21" s="9">
        <v>0</v>
      </c>
      <c r="G21" s="39">
        <f t="shared" si="1"/>
        <v>0</v>
      </c>
      <c r="H21" s="17">
        <v>0</v>
      </c>
      <c r="I21" s="40">
        <f t="shared" si="0"/>
        <v>0</v>
      </c>
      <c r="J21" s="20"/>
    </row>
    <row r="22" spans="1:10" ht="144" x14ac:dyDescent="0.25">
      <c r="A22" s="34">
        <v>18</v>
      </c>
      <c r="B22" s="36" t="s">
        <v>6</v>
      </c>
      <c r="C22" s="35" t="s">
        <v>180</v>
      </c>
      <c r="D22" s="32">
        <v>68</v>
      </c>
      <c r="E22" s="34" t="s">
        <v>3</v>
      </c>
      <c r="F22" s="9">
        <v>0</v>
      </c>
      <c r="G22" s="39">
        <f t="shared" si="1"/>
        <v>0</v>
      </c>
      <c r="H22" s="17">
        <v>0</v>
      </c>
      <c r="I22" s="40">
        <f t="shared" si="0"/>
        <v>0</v>
      </c>
      <c r="J22" s="20"/>
    </row>
    <row r="23" spans="1:10" ht="173.25" x14ac:dyDescent="0.25">
      <c r="A23" s="34">
        <v>19</v>
      </c>
      <c r="B23" s="35" t="s">
        <v>6</v>
      </c>
      <c r="C23" s="31" t="s">
        <v>155</v>
      </c>
      <c r="D23" s="32">
        <v>132</v>
      </c>
      <c r="E23" s="33" t="s">
        <v>3</v>
      </c>
      <c r="F23" s="9">
        <v>0</v>
      </c>
      <c r="G23" s="39">
        <f t="shared" si="1"/>
        <v>0</v>
      </c>
      <c r="H23" s="17">
        <v>0</v>
      </c>
      <c r="I23" s="40">
        <f t="shared" si="0"/>
        <v>0</v>
      </c>
      <c r="J23" s="20"/>
    </row>
    <row r="24" spans="1:10" ht="63" x14ac:dyDescent="0.25">
      <c r="A24" s="34">
        <v>20</v>
      </c>
      <c r="B24" s="35" t="s">
        <v>7</v>
      </c>
      <c r="C24" s="35" t="s">
        <v>186</v>
      </c>
      <c r="D24" s="32">
        <v>5</v>
      </c>
      <c r="E24" s="34" t="s">
        <v>3</v>
      </c>
      <c r="F24" s="9">
        <v>0</v>
      </c>
      <c r="G24" s="39">
        <f t="shared" si="1"/>
        <v>0</v>
      </c>
      <c r="H24" s="17">
        <v>0</v>
      </c>
      <c r="I24" s="40">
        <f t="shared" si="0"/>
        <v>0</v>
      </c>
      <c r="J24" s="20"/>
    </row>
    <row r="25" spans="1:10" ht="94.5" x14ac:dyDescent="0.25">
      <c r="A25" s="34">
        <v>21</v>
      </c>
      <c r="B25" s="35" t="s">
        <v>42</v>
      </c>
      <c r="C25" s="35" t="s">
        <v>156</v>
      </c>
      <c r="D25" s="32">
        <v>10</v>
      </c>
      <c r="E25" s="34" t="s">
        <v>3</v>
      </c>
      <c r="F25" s="9">
        <v>0</v>
      </c>
      <c r="G25" s="39">
        <f t="shared" si="1"/>
        <v>0</v>
      </c>
      <c r="H25" s="17">
        <v>0</v>
      </c>
      <c r="I25" s="40">
        <f t="shared" si="0"/>
        <v>0</v>
      </c>
      <c r="J25" s="20"/>
    </row>
    <row r="26" spans="1:10" ht="110.25" x14ac:dyDescent="0.25">
      <c r="A26" s="34">
        <v>22</v>
      </c>
      <c r="B26" s="35" t="s">
        <v>43</v>
      </c>
      <c r="C26" s="35" t="s">
        <v>157</v>
      </c>
      <c r="D26" s="32">
        <v>2</v>
      </c>
      <c r="E26" s="34" t="s">
        <v>3</v>
      </c>
      <c r="F26" s="9">
        <v>0</v>
      </c>
      <c r="G26" s="39">
        <f t="shared" si="1"/>
        <v>0</v>
      </c>
      <c r="H26" s="17">
        <v>0</v>
      </c>
      <c r="I26" s="40">
        <f t="shared" si="0"/>
        <v>0</v>
      </c>
      <c r="J26" s="20"/>
    </row>
    <row r="27" spans="1:10" ht="78.75" x14ac:dyDescent="0.25">
      <c r="A27" s="34">
        <v>23</v>
      </c>
      <c r="B27" s="35" t="s">
        <v>44</v>
      </c>
      <c r="C27" s="37" t="s">
        <v>112</v>
      </c>
      <c r="D27" s="32">
        <v>10</v>
      </c>
      <c r="E27" s="34" t="s">
        <v>3</v>
      </c>
      <c r="F27" s="9">
        <v>0</v>
      </c>
      <c r="G27" s="39">
        <f t="shared" si="1"/>
        <v>0</v>
      </c>
      <c r="H27" s="17">
        <v>0</v>
      </c>
      <c r="I27" s="40">
        <f t="shared" si="0"/>
        <v>0</v>
      </c>
      <c r="J27" s="20"/>
    </row>
    <row r="28" spans="1:10" ht="126" x14ac:dyDescent="0.25">
      <c r="A28" s="34">
        <v>24</v>
      </c>
      <c r="B28" s="31" t="s">
        <v>9</v>
      </c>
      <c r="C28" s="31" t="s">
        <v>97</v>
      </c>
      <c r="D28" s="32">
        <v>60</v>
      </c>
      <c r="E28" s="33" t="s">
        <v>3</v>
      </c>
      <c r="F28" s="9">
        <v>0</v>
      </c>
      <c r="G28" s="39">
        <f t="shared" si="1"/>
        <v>0</v>
      </c>
      <c r="H28" s="17">
        <v>0</v>
      </c>
      <c r="I28" s="40">
        <f t="shared" si="0"/>
        <v>0</v>
      </c>
      <c r="J28" s="20"/>
    </row>
    <row r="29" spans="1:10" ht="113.25" customHeight="1" x14ac:dyDescent="0.25">
      <c r="A29" s="34">
        <v>25</v>
      </c>
      <c r="B29" s="35" t="s">
        <v>10</v>
      </c>
      <c r="C29" s="35" t="s">
        <v>187</v>
      </c>
      <c r="D29" s="32">
        <v>1300</v>
      </c>
      <c r="E29" s="34" t="s">
        <v>3</v>
      </c>
      <c r="F29" s="9">
        <v>0</v>
      </c>
      <c r="G29" s="39">
        <f t="shared" si="1"/>
        <v>0</v>
      </c>
      <c r="H29" s="17">
        <v>0</v>
      </c>
      <c r="I29" s="40">
        <f t="shared" si="0"/>
        <v>0</v>
      </c>
      <c r="J29" s="20"/>
    </row>
    <row r="30" spans="1:10" ht="112.5" x14ac:dyDescent="0.25">
      <c r="A30" s="34">
        <v>26</v>
      </c>
      <c r="B30" s="30" t="s">
        <v>11</v>
      </c>
      <c r="C30" s="35" t="s">
        <v>188</v>
      </c>
      <c r="D30" s="32">
        <v>3300</v>
      </c>
      <c r="E30" s="34" t="s">
        <v>3</v>
      </c>
      <c r="F30" s="9">
        <v>0</v>
      </c>
      <c r="G30" s="39">
        <f t="shared" si="1"/>
        <v>0</v>
      </c>
      <c r="H30" s="17">
        <v>0</v>
      </c>
      <c r="I30" s="40">
        <f t="shared" si="0"/>
        <v>0</v>
      </c>
      <c r="J30" s="20"/>
    </row>
    <row r="31" spans="1:10" ht="236.25" x14ac:dyDescent="0.25">
      <c r="A31" s="34">
        <v>27</v>
      </c>
      <c r="B31" s="30" t="s">
        <v>88</v>
      </c>
      <c r="C31" s="31" t="s">
        <v>98</v>
      </c>
      <c r="D31" s="32">
        <v>62</v>
      </c>
      <c r="E31" s="33" t="s">
        <v>3</v>
      </c>
      <c r="F31" s="9">
        <v>0</v>
      </c>
      <c r="G31" s="39">
        <f t="shared" si="1"/>
        <v>0</v>
      </c>
      <c r="H31" s="17">
        <v>0</v>
      </c>
      <c r="I31" s="40">
        <f t="shared" si="0"/>
        <v>0</v>
      </c>
      <c r="J31" s="20"/>
    </row>
    <row r="32" spans="1:10" ht="110.25" x14ac:dyDescent="0.25">
      <c r="A32" s="34">
        <v>28</v>
      </c>
      <c r="B32" s="30" t="s">
        <v>85</v>
      </c>
      <c r="C32" s="31" t="s">
        <v>158</v>
      </c>
      <c r="D32" s="32">
        <v>100</v>
      </c>
      <c r="E32" s="33" t="s">
        <v>3</v>
      </c>
      <c r="F32" s="9">
        <v>0</v>
      </c>
      <c r="G32" s="39">
        <f t="shared" si="1"/>
        <v>0</v>
      </c>
      <c r="H32" s="17">
        <v>0</v>
      </c>
      <c r="I32" s="40">
        <f t="shared" si="0"/>
        <v>0</v>
      </c>
      <c r="J32" s="20"/>
    </row>
    <row r="33" spans="1:10" ht="78.75" x14ac:dyDescent="0.25">
      <c r="A33" s="34">
        <v>29</v>
      </c>
      <c r="B33" s="30" t="s">
        <v>85</v>
      </c>
      <c r="C33" s="35" t="s">
        <v>159</v>
      </c>
      <c r="D33" s="32">
        <v>5</v>
      </c>
      <c r="E33" s="34" t="s">
        <v>3</v>
      </c>
      <c r="F33" s="9">
        <v>0</v>
      </c>
      <c r="G33" s="39">
        <f t="shared" si="1"/>
        <v>0</v>
      </c>
      <c r="H33" s="17">
        <v>0</v>
      </c>
      <c r="I33" s="40">
        <f t="shared" si="0"/>
        <v>0</v>
      </c>
      <c r="J33" s="20"/>
    </row>
    <row r="34" spans="1:10" ht="189" x14ac:dyDescent="0.25">
      <c r="A34" s="34">
        <v>30</v>
      </c>
      <c r="B34" s="36" t="s">
        <v>46</v>
      </c>
      <c r="C34" s="35" t="s">
        <v>101</v>
      </c>
      <c r="D34" s="32">
        <v>178</v>
      </c>
      <c r="E34" s="34" t="s">
        <v>3</v>
      </c>
      <c r="F34" s="9">
        <v>0</v>
      </c>
      <c r="G34" s="39">
        <f t="shared" si="1"/>
        <v>0</v>
      </c>
      <c r="H34" s="17">
        <v>0</v>
      </c>
      <c r="I34" s="40">
        <f t="shared" si="0"/>
        <v>0</v>
      </c>
      <c r="J34" s="20"/>
    </row>
    <row r="35" spans="1:10" ht="150.75" customHeight="1" x14ac:dyDescent="0.25">
      <c r="A35" s="34">
        <v>31</v>
      </c>
      <c r="B35" s="31" t="s">
        <v>39</v>
      </c>
      <c r="C35" s="31" t="s">
        <v>160</v>
      </c>
      <c r="D35" s="32">
        <v>50</v>
      </c>
      <c r="E35" s="33" t="s">
        <v>3</v>
      </c>
      <c r="F35" s="9">
        <v>0</v>
      </c>
      <c r="G35" s="39">
        <f t="shared" si="1"/>
        <v>0</v>
      </c>
      <c r="H35" s="17">
        <v>0</v>
      </c>
      <c r="I35" s="40">
        <f t="shared" si="0"/>
        <v>0</v>
      </c>
      <c r="J35" s="20"/>
    </row>
    <row r="36" spans="1:10" ht="78.75" x14ac:dyDescent="0.25">
      <c r="A36" s="34">
        <v>32</v>
      </c>
      <c r="B36" s="35" t="s">
        <v>12</v>
      </c>
      <c r="C36" s="35" t="s">
        <v>161</v>
      </c>
      <c r="D36" s="32">
        <v>5</v>
      </c>
      <c r="E36" s="34" t="s">
        <v>3</v>
      </c>
      <c r="F36" s="9">
        <v>0</v>
      </c>
      <c r="G36" s="39">
        <f t="shared" si="1"/>
        <v>0</v>
      </c>
      <c r="H36" s="17">
        <v>0</v>
      </c>
      <c r="I36" s="40">
        <f t="shared" si="0"/>
        <v>0</v>
      </c>
      <c r="J36" s="20"/>
    </row>
    <row r="37" spans="1:10" ht="173.25" x14ac:dyDescent="0.25">
      <c r="A37" s="34">
        <v>33</v>
      </c>
      <c r="B37" s="35" t="s">
        <v>36</v>
      </c>
      <c r="C37" s="35" t="s">
        <v>145</v>
      </c>
      <c r="D37" s="32">
        <v>241</v>
      </c>
      <c r="E37" s="34" t="s">
        <v>3</v>
      </c>
      <c r="F37" s="9">
        <v>0</v>
      </c>
      <c r="G37" s="39">
        <f t="shared" si="1"/>
        <v>0</v>
      </c>
      <c r="H37" s="13">
        <v>0</v>
      </c>
      <c r="I37" s="40">
        <f t="shared" si="0"/>
        <v>0</v>
      </c>
      <c r="J37" s="20"/>
    </row>
    <row r="38" spans="1:10" ht="126" x14ac:dyDescent="0.25">
      <c r="A38" s="34">
        <v>34</v>
      </c>
      <c r="B38" s="35" t="s">
        <v>50</v>
      </c>
      <c r="C38" s="35" t="s">
        <v>162</v>
      </c>
      <c r="D38" s="32">
        <v>191</v>
      </c>
      <c r="E38" s="34" t="s">
        <v>3</v>
      </c>
      <c r="F38" s="9">
        <v>0</v>
      </c>
      <c r="G38" s="39">
        <f t="shared" si="1"/>
        <v>0</v>
      </c>
      <c r="H38" s="17">
        <v>0</v>
      </c>
      <c r="I38" s="40">
        <f t="shared" si="0"/>
        <v>0</v>
      </c>
      <c r="J38" s="20"/>
    </row>
    <row r="39" spans="1:10" ht="175.5" customHeight="1" x14ac:dyDescent="0.25">
      <c r="A39" s="34">
        <v>35</v>
      </c>
      <c r="B39" s="35" t="s">
        <v>65</v>
      </c>
      <c r="C39" s="35" t="s">
        <v>163</v>
      </c>
      <c r="D39" s="32">
        <v>105</v>
      </c>
      <c r="E39" s="34" t="s">
        <v>3</v>
      </c>
      <c r="F39" s="9">
        <v>0</v>
      </c>
      <c r="G39" s="39">
        <f t="shared" si="1"/>
        <v>0</v>
      </c>
      <c r="H39" s="13">
        <v>0</v>
      </c>
      <c r="I39" s="40">
        <f t="shared" si="0"/>
        <v>0</v>
      </c>
      <c r="J39" s="20"/>
    </row>
    <row r="40" spans="1:10" ht="126" x14ac:dyDescent="0.25">
      <c r="A40" s="34">
        <v>36</v>
      </c>
      <c r="B40" s="35" t="s">
        <v>45</v>
      </c>
      <c r="C40" s="35" t="s">
        <v>164</v>
      </c>
      <c r="D40" s="32">
        <v>10</v>
      </c>
      <c r="E40" s="34" t="s">
        <v>3</v>
      </c>
      <c r="F40" s="9">
        <v>0</v>
      </c>
      <c r="G40" s="39">
        <f t="shared" si="1"/>
        <v>0</v>
      </c>
      <c r="H40" s="17">
        <v>0</v>
      </c>
      <c r="I40" s="40">
        <f t="shared" si="0"/>
        <v>0</v>
      </c>
      <c r="J40" s="20"/>
    </row>
    <row r="41" spans="1:10" ht="157.5" x14ac:dyDescent="0.25">
      <c r="A41" s="34">
        <v>37</v>
      </c>
      <c r="B41" s="31" t="s">
        <v>32</v>
      </c>
      <c r="C41" s="31" t="s">
        <v>165</v>
      </c>
      <c r="D41" s="32">
        <v>15</v>
      </c>
      <c r="E41" s="33" t="s">
        <v>3</v>
      </c>
      <c r="F41" s="9">
        <v>0</v>
      </c>
      <c r="G41" s="39">
        <f t="shared" si="1"/>
        <v>0</v>
      </c>
      <c r="H41" s="17">
        <v>0</v>
      </c>
      <c r="I41" s="40">
        <f t="shared" si="0"/>
        <v>0</v>
      </c>
      <c r="J41" s="20"/>
    </row>
    <row r="42" spans="1:10" ht="126" x14ac:dyDescent="0.25">
      <c r="A42" s="34">
        <v>38</v>
      </c>
      <c r="B42" s="36" t="s">
        <v>13</v>
      </c>
      <c r="C42" s="35" t="s">
        <v>166</v>
      </c>
      <c r="D42" s="32">
        <v>215</v>
      </c>
      <c r="E42" s="34" t="s">
        <v>3</v>
      </c>
      <c r="F42" s="9">
        <v>0</v>
      </c>
      <c r="G42" s="39">
        <f t="shared" si="1"/>
        <v>0</v>
      </c>
      <c r="H42" s="17">
        <v>0</v>
      </c>
      <c r="I42" s="40">
        <f t="shared" si="0"/>
        <v>0</v>
      </c>
      <c r="J42" s="20"/>
    </row>
    <row r="43" spans="1:10" s="16" customFormat="1" ht="161.25" customHeight="1" x14ac:dyDescent="0.25">
      <c r="A43" s="34">
        <v>39</v>
      </c>
      <c r="B43" s="31" t="s">
        <v>14</v>
      </c>
      <c r="C43" s="31" t="s">
        <v>129</v>
      </c>
      <c r="D43" s="32">
        <v>167</v>
      </c>
      <c r="E43" s="33" t="s">
        <v>3</v>
      </c>
      <c r="F43" s="9">
        <v>0</v>
      </c>
      <c r="G43" s="39">
        <f t="shared" si="1"/>
        <v>0</v>
      </c>
      <c r="H43" s="17">
        <v>0</v>
      </c>
      <c r="I43" s="40">
        <f t="shared" si="0"/>
        <v>0</v>
      </c>
      <c r="J43" s="21"/>
    </row>
    <row r="44" spans="1:10" ht="167.25" customHeight="1" x14ac:dyDescent="0.25">
      <c r="A44" s="34">
        <v>40</v>
      </c>
      <c r="B44" s="30" t="s">
        <v>14</v>
      </c>
      <c r="C44" s="31" t="s">
        <v>167</v>
      </c>
      <c r="D44" s="32">
        <v>54</v>
      </c>
      <c r="E44" s="33" t="s">
        <v>3</v>
      </c>
      <c r="F44" s="9">
        <v>0</v>
      </c>
      <c r="G44" s="39">
        <f t="shared" si="1"/>
        <v>0</v>
      </c>
      <c r="H44" s="17">
        <v>0</v>
      </c>
      <c r="I44" s="40">
        <f t="shared" si="0"/>
        <v>0</v>
      </c>
      <c r="J44" s="20"/>
    </row>
    <row r="45" spans="1:10" ht="201" customHeight="1" x14ac:dyDescent="0.25">
      <c r="A45" s="34">
        <v>41</v>
      </c>
      <c r="B45" s="36" t="s">
        <v>77</v>
      </c>
      <c r="C45" s="35" t="s">
        <v>168</v>
      </c>
      <c r="D45" s="32">
        <v>6</v>
      </c>
      <c r="E45" s="34" t="s">
        <v>3</v>
      </c>
      <c r="F45" s="9">
        <v>0</v>
      </c>
      <c r="G45" s="39">
        <f t="shared" si="1"/>
        <v>0</v>
      </c>
      <c r="H45" s="17">
        <v>0</v>
      </c>
      <c r="I45" s="40">
        <f t="shared" si="0"/>
        <v>0</v>
      </c>
      <c r="J45" s="20"/>
    </row>
    <row r="46" spans="1:10" ht="110.25" x14ac:dyDescent="0.25">
      <c r="A46" s="34">
        <v>42</v>
      </c>
      <c r="B46" s="35" t="s">
        <v>15</v>
      </c>
      <c r="C46" s="35" t="s">
        <v>169</v>
      </c>
      <c r="D46" s="32">
        <v>40</v>
      </c>
      <c r="E46" s="34" t="s">
        <v>3</v>
      </c>
      <c r="F46" s="9">
        <v>0</v>
      </c>
      <c r="G46" s="39">
        <f t="shared" si="1"/>
        <v>0</v>
      </c>
      <c r="H46" s="17">
        <v>0</v>
      </c>
      <c r="I46" s="40">
        <f t="shared" si="0"/>
        <v>0</v>
      </c>
      <c r="J46" s="20"/>
    </row>
    <row r="47" spans="1:10" ht="141.75" x14ac:dyDescent="0.25">
      <c r="A47" s="34">
        <v>43</v>
      </c>
      <c r="B47" s="31" t="s">
        <v>47</v>
      </c>
      <c r="C47" s="31" t="s">
        <v>170</v>
      </c>
      <c r="D47" s="32">
        <v>12</v>
      </c>
      <c r="E47" s="33" t="s">
        <v>3</v>
      </c>
      <c r="F47" s="9">
        <v>0</v>
      </c>
      <c r="G47" s="39">
        <f t="shared" si="1"/>
        <v>0</v>
      </c>
      <c r="H47" s="17">
        <v>0</v>
      </c>
      <c r="I47" s="40">
        <f t="shared" si="0"/>
        <v>0</v>
      </c>
      <c r="J47" s="20"/>
    </row>
    <row r="48" spans="1:10" ht="110.25" x14ac:dyDescent="0.25">
      <c r="A48" s="34">
        <v>44</v>
      </c>
      <c r="B48" s="36" t="s">
        <v>16</v>
      </c>
      <c r="C48" s="35" t="s">
        <v>126</v>
      </c>
      <c r="D48" s="32">
        <v>3</v>
      </c>
      <c r="E48" s="34" t="s">
        <v>3</v>
      </c>
      <c r="F48" s="9">
        <v>0</v>
      </c>
      <c r="G48" s="39">
        <f t="shared" si="1"/>
        <v>0</v>
      </c>
      <c r="H48" s="17">
        <v>0</v>
      </c>
      <c r="I48" s="40">
        <f t="shared" si="0"/>
        <v>0</v>
      </c>
      <c r="J48" s="20"/>
    </row>
    <row r="49" spans="1:10" ht="141.75" x14ac:dyDescent="0.25">
      <c r="A49" s="34">
        <v>45</v>
      </c>
      <c r="B49" s="35" t="s">
        <v>17</v>
      </c>
      <c r="C49" s="35" t="s">
        <v>171</v>
      </c>
      <c r="D49" s="32">
        <v>7</v>
      </c>
      <c r="E49" s="34" t="s">
        <v>3</v>
      </c>
      <c r="F49" s="9">
        <v>0</v>
      </c>
      <c r="G49" s="39">
        <f t="shared" si="1"/>
        <v>0</v>
      </c>
      <c r="H49" s="17">
        <v>0</v>
      </c>
      <c r="I49" s="40">
        <f t="shared" si="0"/>
        <v>0</v>
      </c>
      <c r="J49" s="20"/>
    </row>
    <row r="50" spans="1:10" ht="78.75" x14ac:dyDescent="0.25">
      <c r="A50" s="34">
        <v>46</v>
      </c>
      <c r="B50" s="31" t="s">
        <v>89</v>
      </c>
      <c r="C50" s="31" t="s">
        <v>181</v>
      </c>
      <c r="D50" s="32">
        <v>4</v>
      </c>
      <c r="E50" s="33" t="s">
        <v>3</v>
      </c>
      <c r="F50" s="9">
        <v>0</v>
      </c>
      <c r="G50" s="39">
        <f t="shared" si="1"/>
        <v>0</v>
      </c>
      <c r="H50" s="17">
        <v>0</v>
      </c>
      <c r="I50" s="40">
        <f t="shared" si="0"/>
        <v>0</v>
      </c>
      <c r="J50" s="20"/>
    </row>
    <row r="51" spans="1:10" ht="103.5" customHeight="1" x14ac:dyDescent="0.25">
      <c r="A51" s="34">
        <v>47</v>
      </c>
      <c r="B51" s="35" t="s">
        <v>78</v>
      </c>
      <c r="C51" s="35" t="s">
        <v>182</v>
      </c>
      <c r="D51" s="32">
        <v>1</v>
      </c>
      <c r="E51" s="34" t="s">
        <v>3</v>
      </c>
      <c r="F51" s="9">
        <v>0</v>
      </c>
      <c r="G51" s="39">
        <f t="shared" si="1"/>
        <v>0</v>
      </c>
      <c r="H51" s="17">
        <v>0</v>
      </c>
      <c r="I51" s="40">
        <f t="shared" si="0"/>
        <v>0</v>
      </c>
      <c r="J51" s="20"/>
    </row>
    <row r="52" spans="1:10" ht="87" customHeight="1" x14ac:dyDescent="0.25">
      <c r="A52" s="34">
        <v>48</v>
      </c>
      <c r="B52" s="30" t="s">
        <v>81</v>
      </c>
      <c r="C52" s="30" t="s">
        <v>172</v>
      </c>
      <c r="D52" s="38">
        <v>1</v>
      </c>
      <c r="E52" s="33" t="s">
        <v>3</v>
      </c>
      <c r="F52" s="9">
        <v>0</v>
      </c>
      <c r="G52" s="39">
        <f t="shared" si="1"/>
        <v>0</v>
      </c>
      <c r="H52" s="17">
        <v>0</v>
      </c>
      <c r="I52" s="40">
        <f t="shared" si="0"/>
        <v>0</v>
      </c>
      <c r="J52" s="20"/>
    </row>
    <row r="53" spans="1:10" ht="117.75" customHeight="1" x14ac:dyDescent="0.25">
      <c r="A53" s="34">
        <v>49</v>
      </c>
      <c r="B53" s="30" t="s">
        <v>58</v>
      </c>
      <c r="C53" s="31" t="s">
        <v>125</v>
      </c>
      <c r="D53" s="32">
        <v>1</v>
      </c>
      <c r="E53" s="33" t="s">
        <v>3</v>
      </c>
      <c r="F53" s="9">
        <v>0</v>
      </c>
      <c r="G53" s="39">
        <f t="shared" si="1"/>
        <v>0</v>
      </c>
      <c r="H53" s="17">
        <v>0</v>
      </c>
      <c r="I53" s="40">
        <f t="shared" si="0"/>
        <v>0</v>
      </c>
      <c r="J53" s="20"/>
    </row>
    <row r="54" spans="1:10" ht="94.5" x14ac:dyDescent="0.25">
      <c r="A54" s="34">
        <v>50</v>
      </c>
      <c r="B54" s="31" t="s">
        <v>18</v>
      </c>
      <c r="C54" s="31" t="s">
        <v>147</v>
      </c>
      <c r="D54" s="32">
        <v>400</v>
      </c>
      <c r="E54" s="33" t="s">
        <v>3</v>
      </c>
      <c r="F54" s="9">
        <v>0</v>
      </c>
      <c r="G54" s="39">
        <f t="shared" si="1"/>
        <v>0</v>
      </c>
      <c r="H54" s="17">
        <v>0</v>
      </c>
      <c r="I54" s="40">
        <f t="shared" si="0"/>
        <v>0</v>
      </c>
      <c r="J54" s="20"/>
    </row>
    <row r="55" spans="1:10" ht="78.75" x14ac:dyDescent="0.25">
      <c r="A55" s="34">
        <v>51</v>
      </c>
      <c r="B55" s="31" t="s">
        <v>18</v>
      </c>
      <c r="C55" s="31" t="s">
        <v>146</v>
      </c>
      <c r="D55" s="32">
        <v>5</v>
      </c>
      <c r="E55" s="33" t="s">
        <v>3</v>
      </c>
      <c r="F55" s="9">
        <v>0</v>
      </c>
      <c r="G55" s="39">
        <f t="shared" si="1"/>
        <v>0</v>
      </c>
      <c r="H55" s="17">
        <v>0</v>
      </c>
      <c r="I55" s="40">
        <f t="shared" si="0"/>
        <v>0</v>
      </c>
      <c r="J55" s="20"/>
    </row>
    <row r="56" spans="1:10" ht="47.25" x14ac:dyDescent="0.25">
      <c r="A56" s="34">
        <v>52</v>
      </c>
      <c r="B56" s="36" t="s">
        <v>19</v>
      </c>
      <c r="C56" s="35" t="s">
        <v>198</v>
      </c>
      <c r="D56" s="32">
        <v>267</v>
      </c>
      <c r="E56" s="34" t="s">
        <v>3</v>
      </c>
      <c r="F56" s="9">
        <v>0</v>
      </c>
      <c r="G56" s="39">
        <f t="shared" si="1"/>
        <v>0</v>
      </c>
      <c r="H56" s="17">
        <v>0</v>
      </c>
      <c r="I56" s="40">
        <f t="shared" si="0"/>
        <v>0</v>
      </c>
      <c r="J56" s="20"/>
    </row>
    <row r="57" spans="1:10" ht="63" x14ac:dyDescent="0.25">
      <c r="A57" s="34">
        <v>53</v>
      </c>
      <c r="B57" s="36" t="s">
        <v>183</v>
      </c>
      <c r="C57" s="35" t="s">
        <v>197</v>
      </c>
      <c r="D57" s="32">
        <v>550</v>
      </c>
      <c r="E57" s="34" t="s">
        <v>3</v>
      </c>
      <c r="F57" s="9">
        <v>0</v>
      </c>
      <c r="G57" s="39">
        <f t="shared" si="1"/>
        <v>0</v>
      </c>
      <c r="H57" s="17">
        <v>0</v>
      </c>
      <c r="I57" s="40">
        <f t="shared" ref="I57" si="3">ROUND(G57*(1+H57),2)</f>
        <v>0</v>
      </c>
      <c r="J57" s="20"/>
    </row>
    <row r="58" spans="1:10" s="16" customFormat="1" ht="110.25" x14ac:dyDescent="0.25">
      <c r="A58" s="34">
        <v>54</v>
      </c>
      <c r="B58" s="35" t="s">
        <v>19</v>
      </c>
      <c r="C58" s="35" t="s">
        <v>199</v>
      </c>
      <c r="D58" s="32">
        <v>28</v>
      </c>
      <c r="E58" s="34" t="s">
        <v>38</v>
      </c>
      <c r="F58" s="9">
        <v>0</v>
      </c>
      <c r="G58" s="39">
        <f t="shared" si="1"/>
        <v>0</v>
      </c>
      <c r="H58" s="19">
        <v>0</v>
      </c>
      <c r="I58" s="41">
        <f t="shared" si="0"/>
        <v>0</v>
      </c>
      <c r="J58" s="21"/>
    </row>
    <row r="59" spans="1:10" ht="94.5" x14ac:dyDescent="0.25">
      <c r="A59" s="34">
        <v>55</v>
      </c>
      <c r="B59" s="31" t="s">
        <v>20</v>
      </c>
      <c r="C59" s="31" t="s">
        <v>176</v>
      </c>
      <c r="D59" s="32">
        <v>1012</v>
      </c>
      <c r="E59" s="33" t="s">
        <v>102</v>
      </c>
      <c r="F59" s="9">
        <v>0</v>
      </c>
      <c r="G59" s="39">
        <f t="shared" si="1"/>
        <v>0</v>
      </c>
      <c r="H59" s="17">
        <v>0</v>
      </c>
      <c r="I59" s="40">
        <f t="shared" si="0"/>
        <v>0</v>
      </c>
      <c r="J59" s="20"/>
    </row>
    <row r="60" spans="1:10" ht="47.25" x14ac:dyDescent="0.25">
      <c r="A60" s="34">
        <v>56</v>
      </c>
      <c r="B60" s="36" t="s">
        <v>34</v>
      </c>
      <c r="C60" s="35" t="s">
        <v>130</v>
      </c>
      <c r="D60" s="32">
        <v>40</v>
      </c>
      <c r="E60" s="34" t="s">
        <v>38</v>
      </c>
      <c r="F60" s="9">
        <v>0</v>
      </c>
      <c r="G60" s="39">
        <f t="shared" si="1"/>
        <v>0</v>
      </c>
      <c r="H60" s="13">
        <v>0</v>
      </c>
      <c r="I60" s="40">
        <f t="shared" si="0"/>
        <v>0</v>
      </c>
      <c r="J60" s="20"/>
    </row>
    <row r="61" spans="1:10" ht="47.25" x14ac:dyDescent="0.25">
      <c r="A61" s="34">
        <v>57</v>
      </c>
      <c r="B61" s="31" t="s">
        <v>21</v>
      </c>
      <c r="C61" s="35" t="s">
        <v>131</v>
      </c>
      <c r="D61" s="32">
        <v>130</v>
      </c>
      <c r="E61" s="34" t="s">
        <v>38</v>
      </c>
      <c r="F61" s="9">
        <v>0</v>
      </c>
      <c r="G61" s="39">
        <f t="shared" si="1"/>
        <v>0</v>
      </c>
      <c r="H61" s="13">
        <v>0</v>
      </c>
      <c r="I61" s="40">
        <f t="shared" si="0"/>
        <v>0</v>
      </c>
      <c r="J61" s="20"/>
    </row>
    <row r="62" spans="1:10" ht="47.25" x14ac:dyDescent="0.25">
      <c r="A62" s="34">
        <v>58</v>
      </c>
      <c r="B62" s="36" t="s">
        <v>22</v>
      </c>
      <c r="C62" s="35" t="s">
        <v>113</v>
      </c>
      <c r="D62" s="32">
        <v>85</v>
      </c>
      <c r="E62" s="34" t="s">
        <v>38</v>
      </c>
      <c r="F62" s="9">
        <v>0</v>
      </c>
      <c r="G62" s="39">
        <f t="shared" si="1"/>
        <v>0</v>
      </c>
      <c r="H62" s="13">
        <v>0</v>
      </c>
      <c r="I62" s="40">
        <f t="shared" si="0"/>
        <v>0</v>
      </c>
      <c r="J62" s="20"/>
    </row>
    <row r="63" spans="1:10" ht="57.75" customHeight="1" x14ac:dyDescent="0.25">
      <c r="A63" s="34">
        <v>59</v>
      </c>
      <c r="B63" s="36" t="s">
        <v>52</v>
      </c>
      <c r="C63" s="35" t="s">
        <v>114</v>
      </c>
      <c r="D63" s="32">
        <v>20</v>
      </c>
      <c r="E63" s="34" t="s">
        <v>38</v>
      </c>
      <c r="F63" s="9">
        <v>0</v>
      </c>
      <c r="G63" s="39">
        <f t="shared" si="1"/>
        <v>0</v>
      </c>
      <c r="H63" s="13">
        <v>0</v>
      </c>
      <c r="I63" s="40">
        <f t="shared" si="0"/>
        <v>0</v>
      </c>
      <c r="J63" s="20"/>
    </row>
    <row r="64" spans="1:10" ht="78.75" x14ac:dyDescent="0.25">
      <c r="A64" s="34">
        <v>60</v>
      </c>
      <c r="B64" s="36" t="s">
        <v>56</v>
      </c>
      <c r="C64" s="35" t="s">
        <v>148</v>
      </c>
      <c r="D64" s="32">
        <v>5</v>
      </c>
      <c r="E64" s="34" t="s">
        <v>38</v>
      </c>
      <c r="F64" s="9">
        <v>0</v>
      </c>
      <c r="G64" s="39">
        <f t="shared" si="1"/>
        <v>0</v>
      </c>
      <c r="H64" s="13">
        <v>0</v>
      </c>
      <c r="I64" s="40">
        <f t="shared" si="0"/>
        <v>0</v>
      </c>
      <c r="J64" s="20"/>
    </row>
    <row r="65" spans="1:10" ht="105" customHeight="1" x14ac:dyDescent="0.25">
      <c r="A65" s="34">
        <v>61</v>
      </c>
      <c r="B65" s="36" t="s">
        <v>51</v>
      </c>
      <c r="C65" s="35" t="s">
        <v>99</v>
      </c>
      <c r="D65" s="32">
        <v>7</v>
      </c>
      <c r="E65" s="34" t="s">
        <v>38</v>
      </c>
      <c r="F65" s="9">
        <v>0</v>
      </c>
      <c r="G65" s="39">
        <f t="shared" si="1"/>
        <v>0</v>
      </c>
      <c r="H65" s="13">
        <v>0</v>
      </c>
      <c r="I65" s="40">
        <f t="shared" si="0"/>
        <v>0</v>
      </c>
      <c r="J65" s="20"/>
    </row>
    <row r="66" spans="1:10" ht="31.5" x14ac:dyDescent="0.25">
      <c r="A66" s="34">
        <v>62</v>
      </c>
      <c r="B66" s="35" t="s">
        <v>23</v>
      </c>
      <c r="C66" s="35" t="s">
        <v>149</v>
      </c>
      <c r="D66" s="32">
        <v>4</v>
      </c>
      <c r="E66" s="34" t="s">
        <v>3</v>
      </c>
      <c r="F66" s="9">
        <v>0</v>
      </c>
      <c r="G66" s="39">
        <f t="shared" si="1"/>
        <v>0</v>
      </c>
      <c r="H66" s="17">
        <v>0</v>
      </c>
      <c r="I66" s="40">
        <f t="shared" ref="I66:I102" si="4">ROUND(G66*(1+H66),2)</f>
        <v>0</v>
      </c>
      <c r="J66" s="20"/>
    </row>
    <row r="67" spans="1:10" ht="94.5" x14ac:dyDescent="0.25">
      <c r="A67" s="34">
        <v>63</v>
      </c>
      <c r="B67" s="35" t="s">
        <v>53</v>
      </c>
      <c r="C67" s="35" t="s">
        <v>132</v>
      </c>
      <c r="D67" s="32">
        <v>50</v>
      </c>
      <c r="E67" s="34" t="s">
        <v>3</v>
      </c>
      <c r="F67" s="9">
        <v>0</v>
      </c>
      <c r="G67" s="39">
        <f t="shared" si="1"/>
        <v>0</v>
      </c>
      <c r="H67" s="17">
        <v>0</v>
      </c>
      <c r="I67" s="40">
        <f t="shared" si="4"/>
        <v>0</v>
      </c>
      <c r="J67" s="20"/>
    </row>
    <row r="68" spans="1:10" ht="94.5" x14ac:dyDescent="0.25">
      <c r="A68" s="34">
        <v>64</v>
      </c>
      <c r="B68" s="31" t="s">
        <v>33</v>
      </c>
      <c r="C68" s="31" t="s">
        <v>193</v>
      </c>
      <c r="D68" s="32">
        <v>5</v>
      </c>
      <c r="E68" s="33" t="s">
        <v>3</v>
      </c>
      <c r="F68" s="9">
        <v>0</v>
      </c>
      <c r="G68" s="39">
        <f t="shared" si="1"/>
        <v>0</v>
      </c>
      <c r="H68" s="17">
        <v>0</v>
      </c>
      <c r="I68" s="40">
        <f t="shared" si="4"/>
        <v>0</v>
      </c>
      <c r="J68" s="20"/>
    </row>
    <row r="69" spans="1:10" ht="94.5" x14ac:dyDescent="0.25">
      <c r="A69" s="34">
        <v>65</v>
      </c>
      <c r="B69" s="36" t="s">
        <v>59</v>
      </c>
      <c r="C69" s="35" t="s">
        <v>133</v>
      </c>
      <c r="D69" s="32">
        <v>5</v>
      </c>
      <c r="E69" s="34" t="s">
        <v>38</v>
      </c>
      <c r="F69" s="9">
        <v>0</v>
      </c>
      <c r="G69" s="39">
        <f t="shared" si="1"/>
        <v>0</v>
      </c>
      <c r="H69" s="17">
        <v>0</v>
      </c>
      <c r="I69" s="40">
        <f t="shared" si="4"/>
        <v>0</v>
      </c>
      <c r="J69" s="20"/>
    </row>
    <row r="70" spans="1:10" ht="94.5" x14ac:dyDescent="0.25">
      <c r="A70" s="34">
        <v>66</v>
      </c>
      <c r="B70" s="31" t="s">
        <v>54</v>
      </c>
      <c r="C70" s="35" t="s">
        <v>115</v>
      </c>
      <c r="D70" s="32">
        <v>100</v>
      </c>
      <c r="E70" s="33" t="s">
        <v>3</v>
      </c>
      <c r="F70" s="9">
        <v>0</v>
      </c>
      <c r="G70" s="39">
        <f t="shared" ref="G70:G102" si="5">D70*F70</f>
        <v>0</v>
      </c>
      <c r="H70" s="17">
        <v>0</v>
      </c>
      <c r="I70" s="40">
        <f t="shared" si="4"/>
        <v>0</v>
      </c>
      <c r="J70" s="20"/>
    </row>
    <row r="71" spans="1:10" ht="141.75" x14ac:dyDescent="0.25">
      <c r="A71" s="34">
        <v>67</v>
      </c>
      <c r="B71" s="36" t="s">
        <v>55</v>
      </c>
      <c r="C71" s="35" t="s">
        <v>134</v>
      </c>
      <c r="D71" s="32">
        <v>76</v>
      </c>
      <c r="E71" s="34" t="s">
        <v>38</v>
      </c>
      <c r="F71" s="9">
        <v>0</v>
      </c>
      <c r="G71" s="39">
        <f t="shared" si="5"/>
        <v>0</v>
      </c>
      <c r="H71" s="17">
        <v>0</v>
      </c>
      <c r="I71" s="40">
        <f t="shared" si="4"/>
        <v>0</v>
      </c>
      <c r="J71" s="20"/>
    </row>
    <row r="72" spans="1:10" ht="149.25" customHeight="1" x14ac:dyDescent="0.25">
      <c r="A72" s="34">
        <v>68</v>
      </c>
      <c r="B72" s="36" t="s">
        <v>55</v>
      </c>
      <c r="C72" s="35" t="s">
        <v>135</v>
      </c>
      <c r="D72" s="32">
        <v>30</v>
      </c>
      <c r="E72" s="34" t="s">
        <v>38</v>
      </c>
      <c r="F72" s="9">
        <v>0</v>
      </c>
      <c r="G72" s="39">
        <f t="shared" si="5"/>
        <v>0</v>
      </c>
      <c r="H72" s="17">
        <v>0</v>
      </c>
      <c r="I72" s="40">
        <f t="shared" si="4"/>
        <v>0</v>
      </c>
      <c r="J72" s="20"/>
    </row>
    <row r="73" spans="1:10" ht="151.5" customHeight="1" x14ac:dyDescent="0.25">
      <c r="A73" s="34">
        <v>69</v>
      </c>
      <c r="B73" s="36" t="s">
        <v>55</v>
      </c>
      <c r="C73" s="35" t="s">
        <v>136</v>
      </c>
      <c r="D73" s="32">
        <v>77</v>
      </c>
      <c r="E73" s="34" t="s">
        <v>38</v>
      </c>
      <c r="F73" s="9">
        <v>0</v>
      </c>
      <c r="G73" s="39">
        <f t="shared" si="5"/>
        <v>0</v>
      </c>
      <c r="H73" s="17">
        <v>0</v>
      </c>
      <c r="I73" s="40">
        <f t="shared" si="4"/>
        <v>0</v>
      </c>
      <c r="J73" s="20"/>
    </row>
    <row r="74" spans="1:10" ht="148.5" customHeight="1" x14ac:dyDescent="0.25">
      <c r="A74" s="34">
        <v>70</v>
      </c>
      <c r="B74" s="36" t="s">
        <v>55</v>
      </c>
      <c r="C74" s="35" t="s">
        <v>137</v>
      </c>
      <c r="D74" s="32">
        <v>70</v>
      </c>
      <c r="E74" s="34" t="s">
        <v>38</v>
      </c>
      <c r="F74" s="9">
        <v>0</v>
      </c>
      <c r="G74" s="39">
        <f t="shared" si="5"/>
        <v>0</v>
      </c>
      <c r="H74" s="17">
        <v>0</v>
      </c>
      <c r="I74" s="40">
        <f t="shared" si="4"/>
        <v>0</v>
      </c>
      <c r="J74" s="20"/>
    </row>
    <row r="75" spans="1:10" ht="47.25" x14ac:dyDescent="0.25">
      <c r="A75" s="34">
        <v>71</v>
      </c>
      <c r="B75" s="31" t="s">
        <v>24</v>
      </c>
      <c r="C75" s="31" t="s">
        <v>184</v>
      </c>
      <c r="D75" s="32">
        <v>20</v>
      </c>
      <c r="E75" s="33" t="s">
        <v>3</v>
      </c>
      <c r="F75" s="9">
        <v>0</v>
      </c>
      <c r="G75" s="39">
        <f t="shared" si="5"/>
        <v>0</v>
      </c>
      <c r="H75" s="17">
        <v>0</v>
      </c>
      <c r="I75" s="40">
        <f t="shared" si="4"/>
        <v>0</v>
      </c>
      <c r="J75" s="20"/>
    </row>
    <row r="76" spans="1:10" ht="94.5" x14ac:dyDescent="0.25">
      <c r="A76" s="34">
        <v>72</v>
      </c>
      <c r="B76" s="30" t="s">
        <v>24</v>
      </c>
      <c r="C76" s="31" t="s">
        <v>116</v>
      </c>
      <c r="D76" s="32">
        <v>50</v>
      </c>
      <c r="E76" s="33" t="s">
        <v>3</v>
      </c>
      <c r="F76" s="9">
        <v>0</v>
      </c>
      <c r="G76" s="39">
        <f t="shared" si="5"/>
        <v>0</v>
      </c>
      <c r="H76" s="17">
        <v>0</v>
      </c>
      <c r="I76" s="40">
        <f t="shared" si="4"/>
        <v>0</v>
      </c>
      <c r="J76" s="20"/>
    </row>
    <row r="77" spans="1:10" ht="94.5" x14ac:dyDescent="0.25">
      <c r="A77" s="34">
        <v>73</v>
      </c>
      <c r="B77" s="30" t="s">
        <v>83</v>
      </c>
      <c r="C77" s="31" t="s">
        <v>117</v>
      </c>
      <c r="D77" s="32">
        <v>5</v>
      </c>
      <c r="E77" s="33" t="s">
        <v>3</v>
      </c>
      <c r="F77" s="9">
        <v>0</v>
      </c>
      <c r="G77" s="39">
        <f t="shared" si="5"/>
        <v>0</v>
      </c>
      <c r="H77" s="17">
        <v>0</v>
      </c>
      <c r="I77" s="40">
        <f t="shared" si="4"/>
        <v>0</v>
      </c>
      <c r="J77" s="20"/>
    </row>
    <row r="78" spans="1:10" ht="78.75" x14ac:dyDescent="0.25">
      <c r="A78" s="34">
        <v>74</v>
      </c>
      <c r="B78" s="30" t="s">
        <v>87</v>
      </c>
      <c r="C78" s="31" t="s">
        <v>138</v>
      </c>
      <c r="D78" s="32">
        <v>11</v>
      </c>
      <c r="E78" s="33" t="s">
        <v>38</v>
      </c>
      <c r="F78" s="9">
        <v>0</v>
      </c>
      <c r="G78" s="39">
        <f t="shared" si="5"/>
        <v>0</v>
      </c>
      <c r="H78" s="17">
        <v>0</v>
      </c>
      <c r="I78" s="40">
        <f t="shared" si="4"/>
        <v>0</v>
      </c>
      <c r="J78" s="20"/>
    </row>
    <row r="79" spans="1:10" ht="157.5" x14ac:dyDescent="0.25">
      <c r="A79" s="34">
        <v>75</v>
      </c>
      <c r="B79" s="30" t="s">
        <v>90</v>
      </c>
      <c r="C79" s="31" t="s">
        <v>173</v>
      </c>
      <c r="D79" s="32">
        <v>110</v>
      </c>
      <c r="E79" s="33" t="s">
        <v>3</v>
      </c>
      <c r="F79" s="9">
        <v>0</v>
      </c>
      <c r="G79" s="39">
        <f t="shared" si="5"/>
        <v>0</v>
      </c>
      <c r="H79" s="17">
        <v>0</v>
      </c>
      <c r="I79" s="40">
        <f t="shared" si="4"/>
        <v>0</v>
      </c>
      <c r="J79" s="20"/>
    </row>
    <row r="80" spans="1:10" ht="94.5" x14ac:dyDescent="0.25">
      <c r="A80" s="34">
        <v>76</v>
      </c>
      <c r="B80" s="35" t="s">
        <v>62</v>
      </c>
      <c r="C80" s="35" t="s">
        <v>139</v>
      </c>
      <c r="D80" s="32">
        <v>4</v>
      </c>
      <c r="E80" s="34" t="s">
        <v>38</v>
      </c>
      <c r="F80" s="9">
        <v>0</v>
      </c>
      <c r="G80" s="39">
        <f t="shared" si="5"/>
        <v>0</v>
      </c>
      <c r="H80" s="17">
        <v>0</v>
      </c>
      <c r="I80" s="40">
        <f t="shared" si="4"/>
        <v>0</v>
      </c>
      <c r="J80" s="20"/>
    </row>
    <row r="81" spans="1:10" ht="63" x14ac:dyDescent="0.25">
      <c r="A81" s="34">
        <v>77</v>
      </c>
      <c r="B81" s="35" t="s">
        <v>25</v>
      </c>
      <c r="C81" s="35" t="s">
        <v>189</v>
      </c>
      <c r="D81" s="32">
        <v>6</v>
      </c>
      <c r="E81" s="34" t="s">
        <v>3</v>
      </c>
      <c r="F81" s="9">
        <v>0</v>
      </c>
      <c r="G81" s="39">
        <f t="shared" si="5"/>
        <v>0</v>
      </c>
      <c r="H81" s="17">
        <v>0</v>
      </c>
      <c r="I81" s="40">
        <f t="shared" si="4"/>
        <v>0</v>
      </c>
      <c r="J81" s="20"/>
    </row>
    <row r="82" spans="1:10" ht="102" customHeight="1" x14ac:dyDescent="0.25">
      <c r="A82" s="34">
        <v>78</v>
      </c>
      <c r="B82" s="35" t="s">
        <v>26</v>
      </c>
      <c r="C82" s="35" t="s">
        <v>141</v>
      </c>
      <c r="D82" s="32">
        <v>85</v>
      </c>
      <c r="E82" s="34" t="s">
        <v>3</v>
      </c>
      <c r="F82" s="9">
        <v>0</v>
      </c>
      <c r="G82" s="39">
        <f t="shared" si="5"/>
        <v>0</v>
      </c>
      <c r="H82" s="17">
        <v>0</v>
      </c>
      <c r="I82" s="40">
        <f t="shared" si="4"/>
        <v>0</v>
      </c>
      <c r="J82" s="20"/>
    </row>
    <row r="83" spans="1:10" ht="126" x14ac:dyDescent="0.25">
      <c r="A83" s="34">
        <v>79</v>
      </c>
      <c r="B83" s="35" t="s">
        <v>26</v>
      </c>
      <c r="C83" s="35" t="s">
        <v>191</v>
      </c>
      <c r="D83" s="32">
        <v>8</v>
      </c>
      <c r="E83" s="34" t="s">
        <v>3</v>
      </c>
      <c r="F83" s="9">
        <v>0</v>
      </c>
      <c r="G83" s="39">
        <f t="shared" si="5"/>
        <v>0</v>
      </c>
      <c r="H83" s="13">
        <v>0</v>
      </c>
      <c r="I83" s="40">
        <f t="shared" si="4"/>
        <v>0</v>
      </c>
      <c r="J83" s="20"/>
    </row>
    <row r="84" spans="1:10" ht="126" x14ac:dyDescent="0.25">
      <c r="A84" s="34">
        <v>80</v>
      </c>
      <c r="B84" s="35" t="s">
        <v>27</v>
      </c>
      <c r="C84" s="35" t="s">
        <v>192</v>
      </c>
      <c r="D84" s="32">
        <v>108</v>
      </c>
      <c r="E84" s="34" t="s">
        <v>3</v>
      </c>
      <c r="F84" s="9">
        <v>0</v>
      </c>
      <c r="G84" s="39">
        <f t="shared" si="5"/>
        <v>0</v>
      </c>
      <c r="H84" s="17">
        <v>0</v>
      </c>
      <c r="I84" s="40">
        <f t="shared" si="4"/>
        <v>0</v>
      </c>
      <c r="J84" s="20"/>
    </row>
    <row r="85" spans="1:10" ht="31.5" x14ac:dyDescent="0.25">
      <c r="A85" s="34">
        <v>81</v>
      </c>
      <c r="B85" s="35" t="s">
        <v>28</v>
      </c>
      <c r="C85" s="35" t="s">
        <v>118</v>
      </c>
      <c r="D85" s="32">
        <v>85</v>
      </c>
      <c r="E85" s="34" t="s">
        <v>60</v>
      </c>
      <c r="F85" s="12">
        <v>0</v>
      </c>
      <c r="G85" s="39">
        <f t="shared" si="5"/>
        <v>0</v>
      </c>
      <c r="H85" s="17">
        <v>0</v>
      </c>
      <c r="I85" s="40">
        <f t="shared" si="4"/>
        <v>0</v>
      </c>
      <c r="J85" s="20"/>
    </row>
    <row r="86" spans="1:10" ht="31.5" x14ac:dyDescent="0.25">
      <c r="A86" s="34">
        <v>82</v>
      </c>
      <c r="B86" s="35" t="s">
        <v>68</v>
      </c>
      <c r="C86" s="35" t="s">
        <v>119</v>
      </c>
      <c r="D86" s="32">
        <v>315</v>
      </c>
      <c r="E86" s="34" t="s">
        <v>60</v>
      </c>
      <c r="F86" s="12">
        <v>0</v>
      </c>
      <c r="G86" s="39">
        <f t="shared" si="5"/>
        <v>0</v>
      </c>
      <c r="H86" s="17">
        <v>0</v>
      </c>
      <c r="I86" s="40">
        <f t="shared" si="4"/>
        <v>0</v>
      </c>
      <c r="J86" s="20"/>
    </row>
    <row r="87" spans="1:10" ht="31.5" x14ac:dyDescent="0.25">
      <c r="A87" s="34">
        <v>83</v>
      </c>
      <c r="B87" s="35" t="s">
        <v>67</v>
      </c>
      <c r="C87" s="35" t="s">
        <v>120</v>
      </c>
      <c r="D87" s="32">
        <v>312</v>
      </c>
      <c r="E87" s="34" t="s">
        <v>60</v>
      </c>
      <c r="F87" s="12">
        <v>0</v>
      </c>
      <c r="G87" s="39">
        <f t="shared" si="5"/>
        <v>0</v>
      </c>
      <c r="H87" s="17">
        <v>0</v>
      </c>
      <c r="I87" s="40">
        <f t="shared" si="4"/>
        <v>0</v>
      </c>
      <c r="J87" s="20"/>
    </row>
    <row r="88" spans="1:10" ht="47.25" x14ac:dyDescent="0.25">
      <c r="A88" s="34">
        <v>84</v>
      </c>
      <c r="B88" s="31" t="s">
        <v>29</v>
      </c>
      <c r="C88" s="31" t="s">
        <v>121</v>
      </c>
      <c r="D88" s="32">
        <v>5</v>
      </c>
      <c r="E88" s="33" t="s">
        <v>60</v>
      </c>
      <c r="F88" s="12">
        <v>0</v>
      </c>
      <c r="G88" s="39">
        <f t="shared" si="5"/>
        <v>0</v>
      </c>
      <c r="H88" s="17">
        <v>0</v>
      </c>
      <c r="I88" s="40">
        <f t="shared" si="4"/>
        <v>0</v>
      </c>
      <c r="J88" s="20"/>
    </row>
    <row r="89" spans="1:10" ht="47.25" x14ac:dyDescent="0.25">
      <c r="A89" s="34">
        <v>85</v>
      </c>
      <c r="B89" s="30" t="s">
        <v>30</v>
      </c>
      <c r="C89" s="31" t="s">
        <v>122</v>
      </c>
      <c r="D89" s="32">
        <v>150</v>
      </c>
      <c r="E89" s="33" t="s">
        <v>60</v>
      </c>
      <c r="F89" s="12">
        <v>0</v>
      </c>
      <c r="G89" s="39">
        <f t="shared" si="5"/>
        <v>0</v>
      </c>
      <c r="H89" s="17">
        <v>0</v>
      </c>
      <c r="I89" s="40">
        <f t="shared" si="4"/>
        <v>0</v>
      </c>
      <c r="J89" s="20"/>
    </row>
    <row r="90" spans="1:10" ht="31.5" x14ac:dyDescent="0.25">
      <c r="A90" s="34">
        <v>86</v>
      </c>
      <c r="B90" s="36" t="s">
        <v>66</v>
      </c>
      <c r="C90" s="35" t="s">
        <v>123</v>
      </c>
      <c r="D90" s="32">
        <v>59</v>
      </c>
      <c r="E90" s="34" t="s">
        <v>60</v>
      </c>
      <c r="F90" s="9">
        <v>0</v>
      </c>
      <c r="G90" s="39">
        <f t="shared" si="5"/>
        <v>0</v>
      </c>
      <c r="H90" s="17">
        <v>0</v>
      </c>
      <c r="I90" s="40">
        <f t="shared" si="4"/>
        <v>0</v>
      </c>
      <c r="J90" s="20"/>
    </row>
    <row r="91" spans="1:10" ht="66" customHeight="1" x14ac:dyDescent="0.25">
      <c r="A91" s="34">
        <v>87</v>
      </c>
      <c r="B91" s="35" t="s">
        <v>31</v>
      </c>
      <c r="C91" s="37" t="s">
        <v>80</v>
      </c>
      <c r="D91" s="32">
        <v>40</v>
      </c>
      <c r="E91" s="34" t="s">
        <v>3</v>
      </c>
      <c r="F91" s="9">
        <v>0</v>
      </c>
      <c r="G91" s="39">
        <f t="shared" si="5"/>
        <v>0</v>
      </c>
      <c r="H91" s="17">
        <v>0</v>
      </c>
      <c r="I91" s="40">
        <f t="shared" si="4"/>
        <v>0</v>
      </c>
      <c r="J91" s="20"/>
    </row>
    <row r="92" spans="1:10" ht="84" customHeight="1" x14ac:dyDescent="0.25">
      <c r="A92" s="34">
        <v>88</v>
      </c>
      <c r="B92" s="35" t="s">
        <v>31</v>
      </c>
      <c r="C92" s="35" t="s">
        <v>111</v>
      </c>
      <c r="D92" s="32">
        <v>20</v>
      </c>
      <c r="E92" s="34" t="s">
        <v>38</v>
      </c>
      <c r="F92" s="9">
        <v>0</v>
      </c>
      <c r="G92" s="39">
        <f t="shared" si="5"/>
        <v>0</v>
      </c>
      <c r="H92" s="17">
        <v>0</v>
      </c>
      <c r="I92" s="40">
        <f t="shared" si="4"/>
        <v>0</v>
      </c>
      <c r="J92" s="20"/>
    </row>
    <row r="93" spans="1:10" ht="47.25" x14ac:dyDescent="0.25">
      <c r="A93" s="34">
        <v>89</v>
      </c>
      <c r="B93" s="35" t="s">
        <v>31</v>
      </c>
      <c r="C93" s="35" t="s">
        <v>150</v>
      </c>
      <c r="D93" s="32">
        <v>15</v>
      </c>
      <c r="E93" s="34" t="s">
        <v>38</v>
      </c>
      <c r="F93" s="9">
        <v>0</v>
      </c>
      <c r="G93" s="39">
        <f t="shared" si="5"/>
        <v>0</v>
      </c>
      <c r="H93" s="17">
        <v>0</v>
      </c>
      <c r="I93" s="40">
        <f t="shared" ref="I93" si="6">ROUND(G93*(1+H93),2)</f>
        <v>0</v>
      </c>
      <c r="J93" s="20"/>
    </row>
    <row r="94" spans="1:10" ht="110.25" x14ac:dyDescent="0.25">
      <c r="A94" s="34">
        <v>90</v>
      </c>
      <c r="B94" s="35" t="s">
        <v>84</v>
      </c>
      <c r="C94" s="35" t="s">
        <v>190</v>
      </c>
      <c r="D94" s="32">
        <v>1</v>
      </c>
      <c r="E94" s="34" t="s">
        <v>3</v>
      </c>
      <c r="F94" s="9">
        <v>0</v>
      </c>
      <c r="G94" s="39">
        <f t="shared" si="5"/>
        <v>0</v>
      </c>
      <c r="H94" s="17">
        <v>0</v>
      </c>
      <c r="I94" s="40">
        <f t="shared" si="4"/>
        <v>0</v>
      </c>
      <c r="J94" s="20"/>
    </row>
    <row r="95" spans="1:10" ht="78.75" x14ac:dyDescent="0.25">
      <c r="A95" s="34">
        <v>91</v>
      </c>
      <c r="B95" s="31" t="s">
        <v>91</v>
      </c>
      <c r="C95" s="31" t="s">
        <v>174</v>
      </c>
      <c r="D95" s="32">
        <v>800</v>
      </c>
      <c r="E95" s="33" t="s">
        <v>3</v>
      </c>
      <c r="F95" s="9">
        <v>0</v>
      </c>
      <c r="G95" s="39">
        <f t="shared" si="5"/>
        <v>0</v>
      </c>
      <c r="H95" s="17">
        <v>0</v>
      </c>
      <c r="I95" s="40">
        <f t="shared" si="4"/>
        <v>0</v>
      </c>
      <c r="J95" s="20"/>
    </row>
    <row r="96" spans="1:10" ht="54" customHeight="1" x14ac:dyDescent="0.25">
      <c r="A96" s="34">
        <v>92</v>
      </c>
      <c r="B96" s="35" t="s">
        <v>48</v>
      </c>
      <c r="C96" s="35" t="s">
        <v>73</v>
      </c>
      <c r="D96" s="32">
        <v>22</v>
      </c>
      <c r="E96" s="34" t="s">
        <v>3</v>
      </c>
      <c r="F96" s="9">
        <v>0</v>
      </c>
      <c r="G96" s="39">
        <f t="shared" si="5"/>
        <v>0</v>
      </c>
      <c r="H96" s="17">
        <v>0</v>
      </c>
      <c r="I96" s="40">
        <f t="shared" si="4"/>
        <v>0</v>
      </c>
      <c r="J96" s="20"/>
    </row>
    <row r="97" spans="1:10" ht="94.5" x14ac:dyDescent="0.25">
      <c r="A97" s="34">
        <v>93</v>
      </c>
      <c r="B97" s="35" t="s">
        <v>82</v>
      </c>
      <c r="C97" s="35" t="s">
        <v>109</v>
      </c>
      <c r="D97" s="32">
        <v>6</v>
      </c>
      <c r="E97" s="34" t="s">
        <v>3</v>
      </c>
      <c r="F97" s="9">
        <v>0</v>
      </c>
      <c r="G97" s="39">
        <f t="shared" si="5"/>
        <v>0</v>
      </c>
      <c r="H97" s="17">
        <v>0</v>
      </c>
      <c r="I97" s="40">
        <f t="shared" si="4"/>
        <v>0</v>
      </c>
      <c r="J97" s="20"/>
    </row>
    <row r="98" spans="1:10" ht="47.25" x14ac:dyDescent="0.25">
      <c r="A98" s="34">
        <v>94</v>
      </c>
      <c r="B98" s="35" t="s">
        <v>71</v>
      </c>
      <c r="C98" s="35" t="s">
        <v>69</v>
      </c>
      <c r="D98" s="32">
        <v>70</v>
      </c>
      <c r="E98" s="34" t="s">
        <v>3</v>
      </c>
      <c r="F98" s="9">
        <v>0</v>
      </c>
      <c r="G98" s="39">
        <f t="shared" si="5"/>
        <v>0</v>
      </c>
      <c r="H98" s="17">
        <v>0</v>
      </c>
      <c r="I98" s="40">
        <f t="shared" si="4"/>
        <v>0</v>
      </c>
      <c r="J98" s="20"/>
    </row>
    <row r="99" spans="1:10" ht="47.25" x14ac:dyDescent="0.25">
      <c r="A99" s="34">
        <v>95</v>
      </c>
      <c r="B99" s="35" t="s">
        <v>70</v>
      </c>
      <c r="C99" s="35" t="s">
        <v>124</v>
      </c>
      <c r="D99" s="32">
        <v>154</v>
      </c>
      <c r="E99" s="34" t="s">
        <v>3</v>
      </c>
      <c r="F99" s="9">
        <v>0</v>
      </c>
      <c r="G99" s="39">
        <f t="shared" si="5"/>
        <v>0</v>
      </c>
      <c r="H99" s="17">
        <v>0</v>
      </c>
      <c r="I99" s="40">
        <f t="shared" si="4"/>
        <v>0</v>
      </c>
      <c r="J99" s="20"/>
    </row>
    <row r="100" spans="1:10" ht="47.25" x14ac:dyDescent="0.25">
      <c r="A100" s="34">
        <v>96</v>
      </c>
      <c r="B100" s="35" t="s">
        <v>72</v>
      </c>
      <c r="C100" s="35" t="s">
        <v>100</v>
      </c>
      <c r="D100" s="32">
        <v>45</v>
      </c>
      <c r="E100" s="34" t="s">
        <v>38</v>
      </c>
      <c r="F100" s="9">
        <v>0</v>
      </c>
      <c r="G100" s="39">
        <f t="shared" si="5"/>
        <v>0</v>
      </c>
      <c r="H100" s="17">
        <v>0</v>
      </c>
      <c r="I100" s="40">
        <f t="shared" si="4"/>
        <v>0</v>
      </c>
      <c r="J100" s="20"/>
    </row>
    <row r="101" spans="1:10" ht="94.5" x14ac:dyDescent="0.25">
      <c r="A101" s="34">
        <v>97</v>
      </c>
      <c r="B101" s="35" t="s">
        <v>79</v>
      </c>
      <c r="C101" s="35" t="s">
        <v>175</v>
      </c>
      <c r="D101" s="32">
        <v>6</v>
      </c>
      <c r="E101" s="34" t="s">
        <v>3</v>
      </c>
      <c r="F101" s="9">
        <v>0</v>
      </c>
      <c r="G101" s="39">
        <f t="shared" si="5"/>
        <v>0</v>
      </c>
      <c r="H101" s="17">
        <v>0</v>
      </c>
      <c r="I101" s="40">
        <f t="shared" si="4"/>
        <v>0</v>
      </c>
      <c r="J101" s="20"/>
    </row>
    <row r="102" spans="1:10" ht="173.25" x14ac:dyDescent="0.25">
      <c r="A102" s="34">
        <v>98</v>
      </c>
      <c r="B102" s="35" t="s">
        <v>140</v>
      </c>
      <c r="C102" s="35" t="s">
        <v>151</v>
      </c>
      <c r="D102" s="32">
        <v>61</v>
      </c>
      <c r="E102" s="34" t="s">
        <v>3</v>
      </c>
      <c r="F102" s="9">
        <v>0</v>
      </c>
      <c r="G102" s="39">
        <f t="shared" si="5"/>
        <v>0</v>
      </c>
      <c r="H102" s="17">
        <v>0</v>
      </c>
      <c r="I102" s="40">
        <f t="shared" si="4"/>
        <v>0</v>
      </c>
      <c r="J102" s="20"/>
    </row>
    <row r="103" spans="1:10" ht="18.75" x14ac:dyDescent="0.3">
      <c r="A103" s="53"/>
      <c r="B103" s="54"/>
      <c r="C103" s="54"/>
      <c r="D103" s="54"/>
      <c r="E103" s="54"/>
      <c r="F103" s="42" t="s">
        <v>37</v>
      </c>
      <c r="G103" s="43">
        <f>SUM(G5:G102)</f>
        <v>0</v>
      </c>
      <c r="H103" s="44" t="s">
        <v>37</v>
      </c>
      <c r="I103" s="45">
        <f>SUM(I5:I102)</f>
        <v>0</v>
      </c>
      <c r="J103" s="46"/>
    </row>
    <row r="106" spans="1:10" x14ac:dyDescent="0.25">
      <c r="C106" s="11"/>
      <c r="D106" s="14"/>
      <c r="H106" s="4"/>
      <c r="I106" s="7"/>
    </row>
    <row r="107" spans="1:10" x14ac:dyDescent="0.25">
      <c r="C107" s="11"/>
      <c r="D107" s="14"/>
      <c r="H107" s="52"/>
      <c r="I107" s="52"/>
    </row>
    <row r="108" spans="1:10" x14ac:dyDescent="0.25">
      <c r="C108" s="11"/>
      <c r="D108" s="14"/>
      <c r="H108" s="52"/>
      <c r="I108" s="52"/>
    </row>
    <row r="109" spans="1:10" x14ac:dyDescent="0.25">
      <c r="H109" s="52"/>
      <c r="I109" s="52"/>
    </row>
    <row r="110" spans="1:10" x14ac:dyDescent="0.25">
      <c r="H110" s="52"/>
      <c r="I110" s="52"/>
    </row>
    <row r="111" spans="1:10" x14ac:dyDescent="0.25">
      <c r="H111" s="52"/>
      <c r="I111" s="52"/>
    </row>
    <row r="112" spans="1:10" x14ac:dyDescent="0.25">
      <c r="H112" s="52"/>
      <c r="I112" s="52"/>
    </row>
    <row r="113" spans="2:9" x14ac:dyDescent="0.25">
      <c r="B113" s="50" t="s">
        <v>200</v>
      </c>
      <c r="C113" s="51"/>
      <c r="D113" s="51"/>
      <c r="E113" s="51"/>
      <c r="F113" s="51"/>
      <c r="G113" s="51"/>
      <c r="H113" s="51"/>
      <c r="I113" s="51"/>
    </row>
    <row r="114" spans="2:9" ht="46.5" customHeight="1" x14ac:dyDescent="0.25">
      <c r="B114" s="51"/>
      <c r="C114" s="51"/>
      <c r="D114" s="51"/>
      <c r="E114" s="51"/>
      <c r="F114" s="51"/>
      <c r="G114" s="51"/>
      <c r="H114" s="51"/>
      <c r="I114" s="51"/>
    </row>
  </sheetData>
  <sheetProtection password="CC1E" sheet="1" objects="1" scenarios="1"/>
  <autoFilter ref="A4:J103"/>
  <mergeCells count="8">
    <mergeCell ref="G1:H1"/>
    <mergeCell ref="A1:C1"/>
    <mergeCell ref="B3:I3"/>
    <mergeCell ref="B113:I114"/>
    <mergeCell ref="H107:I112"/>
    <mergeCell ref="A103:E103"/>
    <mergeCell ref="A2:I2"/>
    <mergeCell ref="I1:J1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2024</vt:lpstr>
      <vt:lpstr>'PLAN 2024'!_Hlk94605002</vt:lpstr>
      <vt:lpstr>'PLAN 2024'!Obszar_wydruku</vt:lpstr>
    </vt:vector>
  </TitlesOfParts>
  <Company>Instytut Fizyki PAN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Joanna Tadeusiak</cp:lastModifiedBy>
  <cp:lastPrinted>2024-09-30T11:05:53Z</cp:lastPrinted>
  <dcterms:created xsi:type="dcterms:W3CDTF">2022-02-04T11:51:44Z</dcterms:created>
  <dcterms:modified xsi:type="dcterms:W3CDTF">2024-10-02T10:54:47Z</dcterms:modified>
</cp:coreProperties>
</file>