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2\02072022REG_wyroby meblarskie\"/>
    </mc:Choice>
  </mc:AlternateContent>
  <bookViews>
    <workbookView xWindow="0" yWindow="0" windowWidth="28800" windowHeight="12300"/>
  </bookViews>
  <sheets>
    <sheet name="Zadanie nr 1" sheetId="1" r:id="rId1"/>
  </sheets>
  <definedNames>
    <definedName name="_xlnm._FilterDatabase" localSheetId="0" hidden="1">'Zadanie nr 1'!$A$5:$L$20</definedName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H5" i="1"/>
  <c r="J5" i="1" s="1"/>
  <c r="A6" i="1"/>
  <c r="H6" i="1"/>
  <c r="J6" i="1" s="1"/>
  <c r="A7" i="1"/>
  <c r="H7" i="1"/>
  <c r="J7" i="1" s="1"/>
  <c r="A8" i="1"/>
  <c r="H8" i="1"/>
  <c r="J8" i="1" s="1"/>
  <c r="A9" i="1"/>
  <c r="H9" i="1"/>
  <c r="J9" i="1" s="1"/>
  <c r="A10" i="1"/>
  <c r="H10" i="1"/>
  <c r="A11" i="1"/>
  <c r="H11" i="1"/>
  <c r="J11" i="1" s="1"/>
  <c r="A12" i="1"/>
  <c r="H12" i="1"/>
  <c r="J12" i="1" s="1"/>
  <c r="A13" i="1"/>
  <c r="H13" i="1"/>
  <c r="J13" i="1" s="1"/>
  <c r="A14" i="1"/>
  <c r="H14" i="1"/>
  <c r="J14" i="1" s="1"/>
  <c r="A15" i="1"/>
  <c r="H15" i="1"/>
  <c r="J15" i="1" s="1"/>
  <c r="A16" i="1"/>
  <c r="H16" i="1"/>
  <c r="J16" i="1" s="1"/>
  <c r="A17" i="1"/>
  <c r="H17" i="1"/>
  <c r="J17" i="1" s="1"/>
  <c r="A18" i="1"/>
  <c r="H18" i="1"/>
  <c r="J18" i="1" s="1"/>
  <c r="A19" i="1"/>
  <c r="H19" i="1"/>
  <c r="J19" i="1" s="1"/>
  <c r="J10" i="1" l="1"/>
  <c r="J20" i="1" s="1"/>
  <c r="H20" i="1"/>
</calcChain>
</file>

<file path=xl/sharedStrings.xml><?xml version="1.0" encoding="utf-8"?>
<sst xmlns="http://schemas.openxmlformats.org/spreadsheetml/2006/main" count="45" uniqueCount="35">
  <si>
    <t>SZT</t>
  </si>
  <si>
    <t>Ilość</t>
  </si>
  <si>
    <t>Lp.</t>
  </si>
  <si>
    <t>Załącznik nr 1 - Opis przedmiotu zamówienia</t>
  </si>
  <si>
    <t>Nazwa i opis asortymentu</t>
  </si>
  <si>
    <t>Jednostka miary</t>
  </si>
  <si>
    <t>Nazwa handlowa lub numer katalogowy oferowanego produktu</t>
  </si>
  <si>
    <t>Cena jednostkowa netto 
zł</t>
  </si>
  <si>
    <t>Wartość netto (ilość x Cena netto) zł</t>
  </si>
  <si>
    <t>Podatek 
VAT        %</t>
  </si>
  <si>
    <t>Wartość brutto 
zł</t>
  </si>
  <si>
    <t>RAZEM</t>
  </si>
  <si>
    <t>ZADANIE NR 1
WYROBY MEBLARSKIE</t>
  </si>
  <si>
    <t>Uwagi</t>
  </si>
  <si>
    <t>KOŁEK MEBLOWY 8x36 mm</t>
  </si>
  <si>
    <t>OŁÓWEK STOLARSKI HB 150X10X7</t>
  </si>
  <si>
    <t>PŁYTA STYROPIANOWA EPS 038 GR.20MM</t>
  </si>
  <si>
    <t>PŁYTA WIÓROWA  MEBLOWA OBUSTRONNIE LAMINOWANA KOLOR OLCHA; WYMIARY 2070x2800x18 MM</t>
  </si>
  <si>
    <t>PODPORA KOŁKOWA PÓŁKI 5X16MM</t>
  </si>
  <si>
    <t>PROWADNICA  ROLKOWA DO SZUFLAD L- 300 MM H 45 PEŁEN WYSUW</t>
  </si>
  <si>
    <t>PROWADNICA SZUFLAD.ŁOŻYSK. ME4950; L=450 MM</t>
  </si>
  <si>
    <t>ŚLIZGACZ MEBLOWY Z PCV 50X8X12 MM</t>
  </si>
  <si>
    <t>WKRĘTY DO DREWNA DO PŁYT KARTONOWO – GIPSOWYCH 3,5X35; FOSFATOWANW WG DIN 50942; NACIĘCIE ŁBA PH2; OPAKOWANIE 1000 SZT.</t>
  </si>
  <si>
    <t>ZAWIAS PUSZKOWY CLIP 110ST.Z PROW.H-0</t>
  </si>
  <si>
    <t>ZAWIAS TAŚMOWY 15X15MM L-1700MM</t>
  </si>
  <si>
    <t>ZACISK LABORATORYJNY ZL-3</t>
  </si>
  <si>
    <t xml:space="preserve"> PŁYTA HDF PILŚNIOWA 3 MM BIAŁA 2500X2070</t>
  </si>
  <si>
    <r>
      <t>M</t>
    </r>
    <r>
      <rPr>
        <vertAlign val="superscript"/>
        <sz val="11"/>
        <rFont val="Arial"/>
        <family val="2"/>
        <charset val="238"/>
      </rPr>
      <t>2</t>
    </r>
  </si>
  <si>
    <r>
      <t>M</t>
    </r>
    <r>
      <rPr>
        <vertAlign val="superscript"/>
        <sz val="11"/>
        <rFont val="Arial"/>
        <family val="2"/>
        <charset val="238"/>
      </rPr>
      <t>3</t>
    </r>
  </si>
  <si>
    <t>PODNOŚNIK TAPCZANU II 1032</t>
  </si>
  <si>
    <t>KPL</t>
  </si>
  <si>
    <t>ZAMEK MEBLOWY NAWIERZ. FI 19 NO-O-10N</t>
  </si>
  <si>
    <t>OP</t>
  </si>
  <si>
    <t>Producent</t>
  </si>
  <si>
    <r>
      <rPr>
        <b/>
        <sz val="12"/>
        <rFont val="Arial"/>
        <family val="2"/>
        <charset val="238"/>
      </rPr>
      <t xml:space="preserve">Uwaga: 
</t>
    </r>
    <r>
      <rPr>
        <sz val="12"/>
        <rFont val="Arial"/>
        <family val="2"/>
        <charset val="238"/>
      </rPr>
      <t>Wykonawca wypełnia kolumny nr 4, 5, 7, 8, 9, 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</si>
</sst>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Alignment="1">
      <alignment horizontal="left" vertical="top" wrapText="1"/>
    </xf>
    <xf numFmtId="0" fontId="6" fillId="0" borderId="0" xfId="1" applyFont="1" applyFill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6" fillId="0" borderId="0" xfId="1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6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/>
    </xf>
    <xf numFmtId="0" fontId="10" fillId="0" borderId="0" xfId="1" applyFont="1" applyFill="1" applyAlignment="1">
      <alignment horizontal="left" wrapText="1"/>
    </xf>
  </cellXfs>
  <cellStyles count="2">
    <cellStyle name="Normalny" xfId="0" builtinId="0"/>
    <cellStyle name="Normalny 2" xfId="1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Normal="100" zoomScaleSheetLayoutView="100" workbookViewId="0">
      <selection activeCell="E16" sqref="E16"/>
    </sheetView>
  </sheetViews>
  <sheetFormatPr defaultRowHeight="15"/>
  <cols>
    <col min="1" max="1" width="4.7109375" style="5" customWidth="1"/>
    <col min="2" max="2" width="65.7109375" style="5" customWidth="1"/>
    <col min="3" max="3" width="10.7109375" style="5" customWidth="1"/>
    <col min="4" max="4" width="25.7109375" style="4" customWidth="1"/>
    <col min="5" max="5" width="25.7109375" style="3" customWidth="1"/>
    <col min="6" max="6" width="10.7109375" style="4" customWidth="1"/>
    <col min="7" max="7" width="10.7109375" style="3" customWidth="1"/>
    <col min="8" max="8" width="11.85546875" style="3" bestFit="1" customWidth="1"/>
    <col min="9" max="9" width="10.7109375" style="3" customWidth="1"/>
    <col min="10" max="10" width="11.85546875" style="2" bestFit="1" customWidth="1"/>
    <col min="11" max="11" width="21.28515625" style="1" customWidth="1"/>
    <col min="12" max="12" width="16" style="1" customWidth="1"/>
    <col min="13" max="13" width="12.42578125" style="1" customWidth="1"/>
    <col min="14" max="14" width="16.42578125" style="1" bestFit="1" customWidth="1"/>
    <col min="15" max="15" width="9.140625" style="1"/>
    <col min="16" max="16" width="11.42578125" style="1" bestFit="1" customWidth="1"/>
    <col min="17" max="16384" width="9.140625" style="1"/>
  </cols>
  <sheetData>
    <row r="1" spans="1:1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4" customFormat="1" ht="51">
      <c r="A2" s="15" t="s">
        <v>2</v>
      </c>
      <c r="B2" s="15" t="s">
        <v>4</v>
      </c>
      <c r="C2" s="15" t="s">
        <v>5</v>
      </c>
      <c r="D2" s="15" t="s">
        <v>33</v>
      </c>
      <c r="E2" s="15" t="s">
        <v>6</v>
      </c>
      <c r="F2" s="15" t="s">
        <v>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13</v>
      </c>
    </row>
    <row r="3" spans="1:11" customForma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</row>
    <row r="4" spans="1:11" customFormat="1" ht="47.2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8" customFormat="1" ht="14.25">
      <c r="A5" s="13">
        <f>SUBTOTAL(3,B$5:$B5)</f>
        <v>1</v>
      </c>
      <c r="B5" s="12" t="s">
        <v>14</v>
      </c>
      <c r="C5" s="11" t="s">
        <v>0</v>
      </c>
      <c r="D5" s="12"/>
      <c r="E5" s="11"/>
      <c r="F5" s="11">
        <v>250</v>
      </c>
      <c r="G5" s="9"/>
      <c r="H5" s="9">
        <f t="shared" ref="H5:H19" si="0">F5*G5</f>
        <v>0</v>
      </c>
      <c r="I5" s="10">
        <v>0.23</v>
      </c>
      <c r="J5" s="9">
        <f t="shared" ref="J5:J19" si="1">H5+ROUND(H5*I5,2)</f>
        <v>0</v>
      </c>
      <c r="K5" s="19"/>
    </row>
    <row r="6" spans="1:11" s="8" customFormat="1" ht="14.25">
      <c r="A6" s="13">
        <f>SUBTOTAL(3,B$5:$B6)</f>
        <v>2</v>
      </c>
      <c r="B6" s="12" t="s">
        <v>15</v>
      </c>
      <c r="C6" s="11" t="s">
        <v>0</v>
      </c>
      <c r="D6" s="12"/>
      <c r="E6" s="11"/>
      <c r="F6" s="11">
        <v>10</v>
      </c>
      <c r="G6" s="9"/>
      <c r="H6" s="9">
        <f t="shared" si="0"/>
        <v>0</v>
      </c>
      <c r="I6" s="10">
        <v>0.23</v>
      </c>
      <c r="J6" s="9">
        <f t="shared" si="1"/>
        <v>0</v>
      </c>
      <c r="K6" s="19"/>
    </row>
    <row r="7" spans="1:11" s="8" customFormat="1" ht="16.5">
      <c r="A7" s="13">
        <f>SUBTOTAL(3,B$5:$B7)</f>
        <v>3</v>
      </c>
      <c r="B7" s="12" t="s">
        <v>26</v>
      </c>
      <c r="C7" s="11" t="s">
        <v>27</v>
      </c>
      <c r="D7" s="12"/>
      <c r="E7" s="11"/>
      <c r="F7" s="11">
        <v>10</v>
      </c>
      <c r="G7" s="9"/>
      <c r="H7" s="9">
        <f t="shared" si="0"/>
        <v>0</v>
      </c>
      <c r="I7" s="10">
        <v>0.23</v>
      </c>
      <c r="J7" s="9">
        <f t="shared" si="1"/>
        <v>0</v>
      </c>
      <c r="K7" s="19"/>
    </row>
    <row r="8" spans="1:11" s="8" customFormat="1" ht="16.5">
      <c r="A8" s="13">
        <f>SUBTOTAL(3,B$5:$B8)</f>
        <v>4</v>
      </c>
      <c r="B8" s="12" t="s">
        <v>16</v>
      </c>
      <c r="C8" s="11" t="s">
        <v>28</v>
      </c>
      <c r="D8" s="12"/>
      <c r="E8" s="11"/>
      <c r="F8" s="11">
        <v>7</v>
      </c>
      <c r="G8" s="9"/>
      <c r="H8" s="9">
        <f t="shared" si="0"/>
        <v>0</v>
      </c>
      <c r="I8" s="10">
        <v>0.23</v>
      </c>
      <c r="J8" s="9">
        <f t="shared" si="1"/>
        <v>0</v>
      </c>
      <c r="K8" s="19"/>
    </row>
    <row r="9" spans="1:11" s="8" customFormat="1" ht="28.5">
      <c r="A9" s="13">
        <f>SUBTOTAL(3,B$5:$B9)</f>
        <v>5</v>
      </c>
      <c r="B9" s="12" t="s">
        <v>17</v>
      </c>
      <c r="C9" s="11" t="s">
        <v>0</v>
      </c>
      <c r="D9" s="12"/>
      <c r="E9" s="11"/>
      <c r="F9" s="11">
        <v>50</v>
      </c>
      <c r="G9" s="9"/>
      <c r="H9" s="9">
        <f t="shared" si="0"/>
        <v>0</v>
      </c>
      <c r="I9" s="10">
        <v>0.23</v>
      </c>
      <c r="J9" s="9">
        <f t="shared" si="1"/>
        <v>0</v>
      </c>
      <c r="K9" s="19"/>
    </row>
    <row r="10" spans="1:11" s="8" customFormat="1" ht="14.25">
      <c r="A10" s="13">
        <f>SUBTOTAL(3,B$5:$B10)</f>
        <v>6</v>
      </c>
      <c r="B10" s="12" t="s">
        <v>29</v>
      </c>
      <c r="C10" s="11" t="s">
        <v>30</v>
      </c>
      <c r="D10" s="12"/>
      <c r="E10" s="11"/>
      <c r="F10" s="11">
        <v>14</v>
      </c>
      <c r="G10" s="9"/>
      <c r="H10" s="9">
        <f t="shared" si="0"/>
        <v>0</v>
      </c>
      <c r="I10" s="10">
        <v>0.23</v>
      </c>
      <c r="J10" s="9">
        <f t="shared" si="1"/>
        <v>0</v>
      </c>
      <c r="K10" s="19"/>
    </row>
    <row r="11" spans="1:11" s="8" customFormat="1" ht="14.25">
      <c r="A11" s="13">
        <f>SUBTOTAL(3,B$5:$B11)</f>
        <v>7</v>
      </c>
      <c r="B11" s="12" t="s">
        <v>18</v>
      </c>
      <c r="C11" s="11" t="s">
        <v>0</v>
      </c>
      <c r="D11" s="12"/>
      <c r="E11" s="11"/>
      <c r="F11" s="11">
        <v>200</v>
      </c>
      <c r="G11" s="9"/>
      <c r="H11" s="9">
        <f t="shared" si="0"/>
        <v>0</v>
      </c>
      <c r="I11" s="10">
        <v>0.23</v>
      </c>
      <c r="J11" s="9">
        <f t="shared" si="1"/>
        <v>0</v>
      </c>
      <c r="K11" s="19"/>
    </row>
    <row r="12" spans="1:11" s="8" customFormat="1" ht="28.5">
      <c r="A12" s="13">
        <f>SUBTOTAL(3,B$5:$B12)</f>
        <v>8</v>
      </c>
      <c r="B12" s="12" t="s">
        <v>19</v>
      </c>
      <c r="C12" s="11" t="s">
        <v>0</v>
      </c>
      <c r="D12" s="12"/>
      <c r="E12" s="11"/>
      <c r="F12" s="11">
        <v>40</v>
      </c>
      <c r="G12" s="9"/>
      <c r="H12" s="9">
        <f t="shared" si="0"/>
        <v>0</v>
      </c>
      <c r="I12" s="10">
        <v>0.23</v>
      </c>
      <c r="J12" s="9">
        <f t="shared" si="1"/>
        <v>0</v>
      </c>
      <c r="K12" s="19"/>
    </row>
    <row r="13" spans="1:11" s="8" customFormat="1" ht="14.25">
      <c r="A13" s="13">
        <f>SUBTOTAL(3,B$5:$B13)</f>
        <v>9</v>
      </c>
      <c r="B13" s="12" t="s">
        <v>20</v>
      </c>
      <c r="C13" s="11" t="s">
        <v>0</v>
      </c>
      <c r="D13" s="12"/>
      <c r="E13" s="11"/>
      <c r="F13" s="11">
        <v>60</v>
      </c>
      <c r="G13" s="9"/>
      <c r="H13" s="9">
        <f t="shared" si="0"/>
        <v>0</v>
      </c>
      <c r="I13" s="10">
        <v>0.23</v>
      </c>
      <c r="J13" s="9">
        <f t="shared" si="1"/>
        <v>0</v>
      </c>
      <c r="K13" s="19"/>
    </row>
    <row r="14" spans="1:11" s="8" customFormat="1" ht="14.25">
      <c r="A14" s="13">
        <f>SUBTOTAL(3,B$5:$B14)</f>
        <v>10</v>
      </c>
      <c r="B14" s="12" t="s">
        <v>21</v>
      </c>
      <c r="C14" s="11" t="s">
        <v>0</v>
      </c>
      <c r="D14" s="12"/>
      <c r="E14" s="11"/>
      <c r="F14" s="11">
        <v>80</v>
      </c>
      <c r="G14" s="9"/>
      <c r="H14" s="9">
        <f t="shared" si="0"/>
        <v>0</v>
      </c>
      <c r="I14" s="10">
        <v>0.23</v>
      </c>
      <c r="J14" s="9">
        <f t="shared" si="1"/>
        <v>0</v>
      </c>
      <c r="K14" s="19"/>
    </row>
    <row r="15" spans="1:11" s="8" customFormat="1" ht="42.75">
      <c r="A15" s="13">
        <f>SUBTOTAL(3,B$5:$B15)</f>
        <v>11</v>
      </c>
      <c r="B15" s="12" t="s">
        <v>22</v>
      </c>
      <c r="C15" s="11" t="s">
        <v>32</v>
      </c>
      <c r="D15" s="12"/>
      <c r="E15" s="11"/>
      <c r="F15" s="11">
        <v>4</v>
      </c>
      <c r="G15" s="9"/>
      <c r="H15" s="9">
        <f t="shared" si="0"/>
        <v>0</v>
      </c>
      <c r="I15" s="10">
        <v>0.23</v>
      </c>
      <c r="J15" s="9">
        <f t="shared" si="1"/>
        <v>0</v>
      </c>
      <c r="K15" s="19"/>
    </row>
    <row r="16" spans="1:11" s="8" customFormat="1" ht="14.25">
      <c r="A16" s="13">
        <f>SUBTOTAL(3,B$5:$B16)</f>
        <v>12</v>
      </c>
      <c r="B16" s="12" t="s">
        <v>31</v>
      </c>
      <c r="C16" s="11" t="s">
        <v>0</v>
      </c>
      <c r="D16" s="12"/>
      <c r="E16" s="11"/>
      <c r="F16" s="11">
        <v>60</v>
      </c>
      <c r="G16" s="9"/>
      <c r="H16" s="9">
        <f t="shared" si="0"/>
        <v>0</v>
      </c>
      <c r="I16" s="10">
        <v>0.23</v>
      </c>
      <c r="J16" s="9">
        <f t="shared" si="1"/>
        <v>0</v>
      </c>
      <c r="K16" s="19"/>
    </row>
    <row r="17" spans="1:11" s="8" customFormat="1" ht="14.25">
      <c r="A17" s="13">
        <f>SUBTOTAL(3,B$5:$B17)</f>
        <v>13</v>
      </c>
      <c r="B17" s="12" t="s">
        <v>23</v>
      </c>
      <c r="C17" s="11" t="s">
        <v>0</v>
      </c>
      <c r="D17" s="12"/>
      <c r="E17" s="11"/>
      <c r="F17" s="11">
        <v>100</v>
      </c>
      <c r="G17" s="9"/>
      <c r="H17" s="9">
        <f t="shared" si="0"/>
        <v>0</v>
      </c>
      <c r="I17" s="10">
        <v>0.23</v>
      </c>
      <c r="J17" s="9">
        <f t="shared" si="1"/>
        <v>0</v>
      </c>
      <c r="K17" s="19"/>
    </row>
    <row r="18" spans="1:11" s="8" customFormat="1" ht="14.25">
      <c r="A18" s="13">
        <f>SUBTOTAL(3,B$5:$B18)</f>
        <v>14</v>
      </c>
      <c r="B18" s="12" t="s">
        <v>24</v>
      </c>
      <c r="C18" s="11" t="s">
        <v>0</v>
      </c>
      <c r="D18" s="12"/>
      <c r="E18" s="11"/>
      <c r="F18" s="11">
        <v>6</v>
      </c>
      <c r="G18" s="9"/>
      <c r="H18" s="9">
        <f t="shared" si="0"/>
        <v>0</v>
      </c>
      <c r="I18" s="10">
        <v>0.23</v>
      </c>
      <c r="J18" s="9">
        <f t="shared" si="1"/>
        <v>0</v>
      </c>
      <c r="K18" s="19"/>
    </row>
    <row r="19" spans="1:11" s="8" customFormat="1" ht="14.25">
      <c r="A19" s="13">
        <f>SUBTOTAL(3,B$5:$B19)</f>
        <v>15</v>
      </c>
      <c r="B19" s="12" t="s">
        <v>25</v>
      </c>
      <c r="C19" s="11" t="s">
        <v>0</v>
      </c>
      <c r="D19" s="12"/>
      <c r="E19" s="11"/>
      <c r="F19" s="11">
        <v>20</v>
      </c>
      <c r="G19" s="9"/>
      <c r="H19" s="9">
        <f t="shared" si="0"/>
        <v>0</v>
      </c>
      <c r="I19" s="10">
        <v>0.23</v>
      </c>
      <c r="J19" s="9">
        <f t="shared" si="1"/>
        <v>0</v>
      </c>
      <c r="K19" s="19"/>
    </row>
    <row r="20" spans="1:11" customFormat="1" ht="25.5" customHeight="1">
      <c r="A20" s="22" t="s">
        <v>11</v>
      </c>
      <c r="B20" s="22"/>
      <c r="C20" s="22"/>
      <c r="D20" s="22"/>
      <c r="E20" s="22"/>
      <c r="F20" s="22"/>
      <c r="G20" s="17"/>
      <c r="H20" s="20">
        <f>SUM(H5:H19)</f>
        <v>0</v>
      </c>
      <c r="I20" s="18"/>
      <c r="J20" s="20">
        <f>SUM(J5:J19)</f>
        <v>0</v>
      </c>
      <c r="K20" s="16"/>
    </row>
    <row r="22" spans="1:11" ht="37.5" customHeight="1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4" spans="1:11">
      <c r="J24" s="7"/>
    </row>
    <row r="25" spans="1:11">
      <c r="J25" s="7"/>
    </row>
    <row r="26" spans="1:11">
      <c r="J26" s="6"/>
    </row>
  </sheetData>
  <protectedRanges>
    <protectedRange password="CFA1" sqref="K4" name="Rozstęp4_4"/>
    <protectedRange password="CFA1" sqref="C20:E20" name="Rozstęp4_4_1"/>
    <protectedRange password="CFA1" sqref="F20:J20" name="Rozstęp4_4_2_2_1"/>
    <protectedRange password="CFA1" sqref="K20" name="Rozstęp4_4_4_1"/>
    <protectedRange password="CFA1" sqref="B20" name="Rozstęp4_2_2_1_1_1_2_1_3_9"/>
  </protectedRanges>
  <mergeCells count="4">
    <mergeCell ref="A4:K4"/>
    <mergeCell ref="A20:F20"/>
    <mergeCell ref="A1:K1"/>
    <mergeCell ref="A22:K22"/>
  </mergeCells>
  <conditionalFormatting sqref="D17">
    <cfRule type="duplicateValues" dxfId="59" priority="79" stopIfTrue="1"/>
  </conditionalFormatting>
  <conditionalFormatting sqref="D17">
    <cfRule type="duplicateValues" dxfId="58" priority="78" stopIfTrue="1"/>
  </conditionalFormatting>
  <conditionalFormatting sqref="D17">
    <cfRule type="duplicateValues" dxfId="57" priority="77" stopIfTrue="1"/>
  </conditionalFormatting>
  <conditionalFormatting sqref="D17">
    <cfRule type="duplicateValues" dxfId="56" priority="80" stopIfTrue="1"/>
  </conditionalFormatting>
  <conditionalFormatting sqref="D16">
    <cfRule type="duplicateValues" dxfId="55" priority="71" stopIfTrue="1"/>
  </conditionalFormatting>
  <conditionalFormatting sqref="D16">
    <cfRule type="duplicateValues" dxfId="54" priority="70" stopIfTrue="1"/>
  </conditionalFormatting>
  <conditionalFormatting sqref="D16">
    <cfRule type="duplicateValues" dxfId="53" priority="69" stopIfTrue="1"/>
  </conditionalFormatting>
  <conditionalFormatting sqref="D16">
    <cfRule type="duplicateValues" dxfId="52" priority="72" stopIfTrue="1"/>
  </conditionalFormatting>
  <conditionalFormatting sqref="D15">
    <cfRule type="duplicateValues" dxfId="51" priority="67" stopIfTrue="1"/>
  </conditionalFormatting>
  <conditionalFormatting sqref="D15">
    <cfRule type="duplicateValues" dxfId="50" priority="66" stopIfTrue="1"/>
  </conditionalFormatting>
  <conditionalFormatting sqref="D15">
    <cfRule type="duplicateValues" dxfId="49" priority="65" stopIfTrue="1"/>
  </conditionalFormatting>
  <conditionalFormatting sqref="D15">
    <cfRule type="duplicateValues" dxfId="48" priority="68" stopIfTrue="1"/>
  </conditionalFormatting>
  <conditionalFormatting sqref="D14">
    <cfRule type="duplicateValues" dxfId="47" priority="63" stopIfTrue="1"/>
  </conditionalFormatting>
  <conditionalFormatting sqref="D14">
    <cfRule type="duplicateValues" dxfId="46" priority="62" stopIfTrue="1"/>
  </conditionalFormatting>
  <conditionalFormatting sqref="D14">
    <cfRule type="duplicateValues" dxfId="45" priority="61" stopIfTrue="1"/>
  </conditionalFormatting>
  <conditionalFormatting sqref="D14">
    <cfRule type="duplicateValues" dxfId="44" priority="64" stopIfTrue="1"/>
  </conditionalFormatting>
  <conditionalFormatting sqref="D13">
    <cfRule type="duplicateValues" dxfId="43" priority="51" stopIfTrue="1"/>
  </conditionalFormatting>
  <conditionalFormatting sqref="D13">
    <cfRule type="duplicateValues" dxfId="42" priority="50" stopIfTrue="1"/>
  </conditionalFormatting>
  <conditionalFormatting sqref="D13">
    <cfRule type="duplicateValues" dxfId="41" priority="49" stopIfTrue="1"/>
  </conditionalFormatting>
  <conditionalFormatting sqref="D13">
    <cfRule type="duplicateValues" dxfId="40" priority="52" stopIfTrue="1"/>
  </conditionalFormatting>
  <conditionalFormatting sqref="D12">
    <cfRule type="duplicateValues" dxfId="39" priority="47" stopIfTrue="1"/>
  </conditionalFormatting>
  <conditionalFormatting sqref="D12">
    <cfRule type="duplicateValues" dxfId="38" priority="46" stopIfTrue="1"/>
  </conditionalFormatting>
  <conditionalFormatting sqref="D12">
    <cfRule type="duplicateValues" dxfId="37" priority="45" stopIfTrue="1"/>
  </conditionalFormatting>
  <conditionalFormatting sqref="D12">
    <cfRule type="duplicateValues" dxfId="36" priority="48" stopIfTrue="1"/>
  </conditionalFormatting>
  <conditionalFormatting sqref="D19">
    <cfRule type="duplicateValues" dxfId="35" priority="43" stopIfTrue="1"/>
  </conditionalFormatting>
  <conditionalFormatting sqref="D19">
    <cfRule type="duplicateValues" dxfId="34" priority="42" stopIfTrue="1"/>
  </conditionalFormatting>
  <conditionalFormatting sqref="D19">
    <cfRule type="duplicateValues" dxfId="33" priority="41" stopIfTrue="1"/>
  </conditionalFormatting>
  <conditionalFormatting sqref="D19">
    <cfRule type="duplicateValues" dxfId="32" priority="44" stopIfTrue="1"/>
  </conditionalFormatting>
  <conditionalFormatting sqref="D18">
    <cfRule type="duplicateValues" dxfId="31" priority="35" stopIfTrue="1"/>
  </conditionalFormatting>
  <conditionalFormatting sqref="D18">
    <cfRule type="duplicateValues" dxfId="30" priority="34" stopIfTrue="1"/>
  </conditionalFormatting>
  <conditionalFormatting sqref="D18">
    <cfRule type="duplicateValues" dxfId="29" priority="33" stopIfTrue="1"/>
  </conditionalFormatting>
  <conditionalFormatting sqref="D18">
    <cfRule type="duplicateValues" dxfId="28" priority="36" stopIfTrue="1"/>
  </conditionalFormatting>
  <conditionalFormatting sqref="D11">
    <cfRule type="duplicateValues" dxfId="27" priority="31" stopIfTrue="1"/>
  </conditionalFormatting>
  <conditionalFormatting sqref="D11">
    <cfRule type="duplicateValues" dxfId="26" priority="30" stopIfTrue="1"/>
  </conditionalFormatting>
  <conditionalFormatting sqref="D11">
    <cfRule type="duplicateValues" dxfId="25" priority="29" stopIfTrue="1"/>
  </conditionalFormatting>
  <conditionalFormatting sqref="D11">
    <cfRule type="duplicateValues" dxfId="24" priority="32" stopIfTrue="1"/>
  </conditionalFormatting>
  <conditionalFormatting sqref="D10">
    <cfRule type="duplicateValues" dxfId="23" priority="27" stopIfTrue="1"/>
  </conditionalFormatting>
  <conditionalFormatting sqref="D10">
    <cfRule type="duplicateValues" dxfId="22" priority="26" stopIfTrue="1"/>
  </conditionalFormatting>
  <conditionalFormatting sqref="D10">
    <cfRule type="duplicateValues" dxfId="21" priority="25" stopIfTrue="1"/>
  </conditionalFormatting>
  <conditionalFormatting sqref="D10">
    <cfRule type="duplicateValues" dxfId="20" priority="28" stopIfTrue="1"/>
  </conditionalFormatting>
  <conditionalFormatting sqref="D9">
    <cfRule type="duplicateValues" dxfId="19" priority="23" stopIfTrue="1"/>
  </conditionalFormatting>
  <conditionalFormatting sqref="D9">
    <cfRule type="duplicateValues" dxfId="18" priority="22" stopIfTrue="1"/>
  </conditionalFormatting>
  <conditionalFormatting sqref="D9">
    <cfRule type="duplicateValues" dxfId="17" priority="21" stopIfTrue="1"/>
  </conditionalFormatting>
  <conditionalFormatting sqref="D9">
    <cfRule type="duplicateValues" dxfId="16" priority="24" stopIfTrue="1"/>
  </conditionalFormatting>
  <conditionalFormatting sqref="D8">
    <cfRule type="duplicateValues" dxfId="15" priority="19" stopIfTrue="1"/>
  </conditionalFormatting>
  <conditionalFormatting sqref="D8">
    <cfRule type="duplicateValues" dxfId="14" priority="18" stopIfTrue="1"/>
  </conditionalFormatting>
  <conditionalFormatting sqref="D8">
    <cfRule type="duplicateValues" dxfId="13" priority="17" stopIfTrue="1"/>
  </conditionalFormatting>
  <conditionalFormatting sqref="D8">
    <cfRule type="duplicateValues" dxfId="12" priority="20" stopIfTrue="1"/>
  </conditionalFormatting>
  <conditionalFormatting sqref="D7">
    <cfRule type="duplicateValues" dxfId="11" priority="15" stopIfTrue="1"/>
  </conditionalFormatting>
  <conditionalFormatting sqref="D7">
    <cfRule type="duplicateValues" dxfId="10" priority="14" stopIfTrue="1"/>
  </conditionalFormatting>
  <conditionalFormatting sqref="D7">
    <cfRule type="duplicateValues" dxfId="9" priority="13" stopIfTrue="1"/>
  </conditionalFormatting>
  <conditionalFormatting sqref="D7">
    <cfRule type="duplicateValues" dxfId="8" priority="16" stopIfTrue="1"/>
  </conditionalFormatting>
  <conditionalFormatting sqref="D6">
    <cfRule type="duplicateValues" dxfId="7" priority="11" stopIfTrue="1"/>
  </conditionalFormatting>
  <conditionalFormatting sqref="D6">
    <cfRule type="duplicateValues" dxfId="6" priority="10" stopIfTrue="1"/>
  </conditionalFormatting>
  <conditionalFormatting sqref="D6">
    <cfRule type="duplicateValues" dxfId="5" priority="9" stopIfTrue="1"/>
  </conditionalFormatting>
  <conditionalFormatting sqref="D6">
    <cfRule type="duplicateValues" dxfId="4" priority="12" stopIfTrue="1"/>
  </conditionalFormatting>
  <conditionalFormatting sqref="D5">
    <cfRule type="duplicateValues" dxfId="3" priority="3" stopIfTrue="1"/>
  </conditionalFormatting>
  <conditionalFormatting sqref="D5">
    <cfRule type="duplicateValues" dxfId="2" priority="2" stopIfTrue="1"/>
  </conditionalFormatting>
  <conditionalFormatting sqref="D5">
    <cfRule type="duplicateValues" dxfId="1" priority="1" stopIfTrue="1"/>
  </conditionalFormatting>
  <conditionalFormatting sqref="D5">
    <cfRule type="duplicateValues" dxfId="0" priority="4" stopIfTrue="1"/>
  </conditionalFormatting>
  <printOptions horizontalCentered="1"/>
  <pageMargins left="0.39370078740157483" right="0.39370078740157483" top="0.78740157480314965" bottom="0.78740157480314965" header="0" footer="0"/>
  <pageSetup paperSize="9" scale="66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194011C-F45C-421D-AAF0-5CBEFFA71E9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2022-02-10T12:19:32Z</cp:lastPrinted>
  <dcterms:created xsi:type="dcterms:W3CDTF">2021-02-08T10:44:33Z</dcterms:created>
  <dcterms:modified xsi:type="dcterms:W3CDTF">2022-02-10T13:08:03Z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fddb3c6b-4273-49c5-87c0-7f6cc5c726f9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