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8.240\bzp\2023\nasadzenia\"/>
    </mc:Choice>
  </mc:AlternateContent>
  <xr:revisionPtr revIDLastSave="0" documentId="8_{D0C85594-C625-46C5-8CD6-A1A1FBC6D7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cenowy " sheetId="2" r:id="rId1"/>
  </sheets>
  <definedNames>
    <definedName name="_xlnm.Print_Area" localSheetId="0">'Formularz cenowy 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" l="1"/>
  <c r="G50" i="2"/>
  <c r="G49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14" i="2"/>
  <c r="G6" i="2"/>
  <c r="G7" i="2"/>
  <c r="G8" i="2"/>
  <c r="G9" i="2"/>
  <c r="G10" i="2"/>
  <c r="G11" i="2"/>
  <c r="G5" i="2"/>
  <c r="G52" i="2" l="1"/>
  <c r="G53" i="2" s="1"/>
  <c r="E45" i="2"/>
  <c r="E12" i="2"/>
</calcChain>
</file>

<file path=xl/sharedStrings.xml><?xml version="1.0" encoding="utf-8"?>
<sst xmlns="http://schemas.openxmlformats.org/spreadsheetml/2006/main" count="98" uniqueCount="68">
  <si>
    <t>Lp.</t>
  </si>
  <si>
    <t>krzewy</t>
  </si>
  <si>
    <t>Cornus alba 'Elegantissima'</t>
  </si>
  <si>
    <t>Acer rubrum odmiany</t>
  </si>
  <si>
    <t>Berberys Thunberga 'Green Carpet'</t>
  </si>
  <si>
    <t>Spirea japonica 'Anthony Waterer'</t>
  </si>
  <si>
    <t>Spirea japonica 'Goldflame'</t>
  </si>
  <si>
    <t xml:space="preserve">Spirea japonica 'Golden Princess' </t>
  </si>
  <si>
    <t>Stephanandra incisa 'Crispa' (tawulec pogięty)</t>
  </si>
  <si>
    <t>Cotoneaster horizontalis</t>
  </si>
  <si>
    <t>Berberys Thunberga 'Rose Glow''</t>
  </si>
  <si>
    <t>Spirea japonica 'Goldmound'</t>
  </si>
  <si>
    <t xml:space="preserve">Spirea betulifolia </t>
  </si>
  <si>
    <t xml:space="preserve">Berberys thunberga Atropurpurea </t>
  </si>
  <si>
    <t>Pinus mugo</t>
  </si>
  <si>
    <t>Physocarpus opulifolius 'Red Baron'</t>
  </si>
  <si>
    <t>Spirea xcinerea 'Grefsheim'</t>
  </si>
  <si>
    <t>Spirea xvanhouttei</t>
  </si>
  <si>
    <t>Ilość jednostek (szt.)</t>
  </si>
  <si>
    <t xml:space="preserve">Zestaw do zabezpieczania drzew </t>
  </si>
  <si>
    <t>Rodzaj prac</t>
  </si>
  <si>
    <t>powierzchnia / ilość zestawów</t>
  </si>
  <si>
    <t>Prace przygotowawcze i związane z nasadzeniami na zieleńcach</t>
  </si>
  <si>
    <t>Crataegus xmedia</t>
  </si>
  <si>
    <t>Juniperus communis</t>
  </si>
  <si>
    <t>Juniperus horizontalis</t>
  </si>
  <si>
    <t>Juniperus xpfitzeriana</t>
  </si>
  <si>
    <t>Juniperus squamata</t>
  </si>
  <si>
    <t>Taxus baccata lub Taxus xmedia</t>
  </si>
  <si>
    <t>Hydrangea paniculata</t>
  </si>
  <si>
    <t>zagospodarowanie terenu, wykonanie nasadzeń, ułożenie agrowłókniny  i obsypanie korą</t>
  </si>
  <si>
    <t xml:space="preserve">opracowanie dokumentacji projektowej </t>
  </si>
  <si>
    <t>Prunus serrulata 'Royal Burgundy'</t>
  </si>
  <si>
    <t>Prunus cerasifera ' Pisardii"</t>
  </si>
  <si>
    <t xml:space="preserve">Cena jedn. netto [zł]               </t>
  </si>
  <si>
    <t>Wartość netto [zł]</t>
  </si>
  <si>
    <t>cena jedn.  netto za szt/ m2</t>
  </si>
  <si>
    <t>Spirea betulifolia odm.żółta</t>
  </si>
  <si>
    <t>Berberys thunberga odm. ciemnoczerwona</t>
  </si>
  <si>
    <t>C-5</t>
  </si>
  <si>
    <t>C-3</t>
  </si>
  <si>
    <t>C-2</t>
  </si>
  <si>
    <t xml:space="preserve"> gatunki do nasadzeń </t>
  </si>
  <si>
    <t>Cotoneaster lucidus</t>
  </si>
  <si>
    <t>Cotoneaster divaricatus</t>
  </si>
  <si>
    <t xml:space="preserve">Symphoricarpos xchenaultii 'Hancock'  </t>
  </si>
  <si>
    <t>Juniperus sabina 'Tamariscifolia'</t>
  </si>
  <si>
    <t>Hemerocallis 'Stella de Oro'</t>
  </si>
  <si>
    <t>Sedum spectabile</t>
  </si>
  <si>
    <t>Salvia nemorosa</t>
  </si>
  <si>
    <t xml:space="preserve">Pennisetum alopecuroides  i inne odmiany  traw przeznaczonych do nasadzeń miejskich (wysokość docelowa do 1,0 m ) </t>
  </si>
  <si>
    <t>Acer platanoides 'Globosum'</t>
  </si>
  <si>
    <t>Acer platanoides 'Columnare'</t>
  </si>
  <si>
    <t>Sorbus aria 'Majestica'</t>
  </si>
  <si>
    <t xml:space="preserve">pienna/150/min. 12 cm </t>
  </si>
  <si>
    <t xml:space="preserve">pienna/180/min. 12 cm </t>
  </si>
  <si>
    <t xml:space="preserve">naturalna/min. 12 cm </t>
  </si>
  <si>
    <t xml:space="preserve">pienna/150/min. 10-15 cm </t>
  </si>
  <si>
    <t xml:space="preserve">pienna/180/min. 10 cm </t>
  </si>
  <si>
    <t xml:space="preserve">pienna/180/min. 10-15 cm </t>
  </si>
  <si>
    <t>Forma drzewa/wysokość pnia/obwód pnia na wys. 100 cm (cm)/ wielkość pojemnika * (dot. roślin)</t>
  </si>
  <si>
    <t>Formularz cenowy</t>
  </si>
  <si>
    <t>Łączna wartość netto</t>
  </si>
  <si>
    <t xml:space="preserve">Łączna wartość brutto (+ VAT 8%) </t>
  </si>
  <si>
    <t>Łącznie ilość</t>
  </si>
  <si>
    <t>Łącznie ilość (szt)</t>
  </si>
  <si>
    <r>
      <t xml:space="preserve">Zamówienie realizowane w ramach zadania : </t>
    </r>
    <r>
      <rPr>
        <b/>
        <sz val="11"/>
        <color theme="1"/>
        <rFont val="Calibri"/>
        <family val="2"/>
        <charset val="238"/>
        <scheme val="minor"/>
      </rPr>
      <t>Ogrody deszczowe w pojemnikach oraz nasadzenia zieleni wysokiej i niskiej na terenie Powiatu Wołomińskiego</t>
    </r>
  </si>
  <si>
    <t xml:space="preserve">Postępowanie nr  BZP: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</si>
</sst>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8" fillId="17" borderId="1" xfId="1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3" fontId="8" fillId="17" borderId="1" xfId="1" applyNumberFormat="1" applyFont="1" applyFill="1" applyBorder="1" applyAlignment="1">
      <alignment horizontal="center" vertical="center" wrapText="1"/>
    </xf>
    <xf numFmtId="4" fontId="8" fillId="17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left" vertical="center" wrapText="1"/>
    </xf>
    <xf numFmtId="0" fontId="0" fillId="0" borderId="1" xfId="1" applyFont="1" applyBorder="1" applyAlignment="1">
      <alignment vertical="center" wrapText="1"/>
    </xf>
    <xf numFmtId="0" fontId="0" fillId="0" borderId="5" xfId="1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0" fillId="20" borderId="8" xfId="0" applyFill="1" applyBorder="1"/>
    <xf numFmtId="0" fontId="0" fillId="20" borderId="9" xfId="0" applyFill="1" applyBorder="1"/>
    <xf numFmtId="3" fontId="0" fillId="0" borderId="2" xfId="1" applyNumberFormat="1" applyFont="1" applyBorder="1" applyAlignment="1">
      <alignment vertical="center" wrapText="1"/>
    </xf>
    <xf numFmtId="3" fontId="10" fillId="0" borderId="2" xfId="1" applyNumberFormat="1" applyFont="1" applyBorder="1" applyAlignment="1">
      <alignment vertical="center" wrapText="1"/>
    </xf>
    <xf numFmtId="3" fontId="0" fillId="0" borderId="10" xfId="1" applyNumberFormat="1" applyFont="1" applyBorder="1" applyAlignment="1">
      <alignment vertical="center" wrapText="1"/>
    </xf>
    <xf numFmtId="3" fontId="0" fillId="20" borderId="8" xfId="1" applyNumberFormat="1" applyFont="1" applyFill="1" applyBorder="1" applyAlignment="1">
      <alignment vertical="center" wrapText="1"/>
    </xf>
    <xf numFmtId="0" fontId="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3" fontId="0" fillId="0" borderId="6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right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0" fillId="20" borderId="11" xfId="1" applyFont="1" applyFill="1" applyBorder="1" applyAlignment="1">
      <alignment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18" borderId="1" xfId="0" applyNumberFormat="1" applyFill="1" applyBorder="1" applyAlignment="1">
      <alignment horizontal="right" vertical="center" wrapText="1"/>
    </xf>
    <xf numFmtId="4" fontId="0" fillId="18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13" fillId="0" borderId="0" xfId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20" borderId="7" xfId="1" applyFont="1" applyFill="1" applyBorder="1" applyAlignment="1">
      <alignment horizontal="center" vertical="center" wrapText="1"/>
    </xf>
    <xf numFmtId="0" fontId="8" fillId="2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0" fillId="0" borderId="6" xfId="1" applyFont="1" applyBorder="1" applyAlignment="1">
      <alignment horizontal="center" vertical="center" wrapText="1"/>
    </xf>
  </cellXfs>
  <cellStyles count="24">
    <cellStyle name="20% — akcent 1" xfId="3" xr:uid="{00000000-0005-0000-0000-000000000000}"/>
    <cellStyle name="20% — akcent 2" xfId="4" xr:uid="{00000000-0005-0000-0000-000001000000}"/>
    <cellStyle name="20% — akcent 3" xfId="5" xr:uid="{00000000-0005-0000-0000-000002000000}"/>
    <cellStyle name="20% — akcent 4" xfId="6" xr:uid="{00000000-0005-0000-0000-000003000000}"/>
    <cellStyle name="20% — akcent 5" xfId="7" xr:uid="{00000000-0005-0000-0000-000004000000}"/>
    <cellStyle name="20% — akcent 6" xfId="8" xr:uid="{00000000-0005-0000-0000-000005000000}"/>
    <cellStyle name="40% — akcent 1" xfId="9" xr:uid="{00000000-0005-0000-0000-000006000000}"/>
    <cellStyle name="40% — akcent 2" xfId="10" xr:uid="{00000000-0005-0000-0000-000007000000}"/>
    <cellStyle name="40% — akcent 3" xfId="11" xr:uid="{00000000-0005-0000-0000-000008000000}"/>
    <cellStyle name="40% — akcent 4" xfId="12" xr:uid="{00000000-0005-0000-0000-000009000000}"/>
    <cellStyle name="40% — akcent 5" xfId="13" xr:uid="{00000000-0005-0000-0000-00000A000000}"/>
    <cellStyle name="40% — akcent 6" xfId="14" xr:uid="{00000000-0005-0000-0000-00000B000000}"/>
    <cellStyle name="60% — akcent 1" xfId="15" xr:uid="{00000000-0005-0000-0000-00000C000000}"/>
    <cellStyle name="60% — akcent 2" xfId="16" xr:uid="{00000000-0005-0000-0000-00000D000000}"/>
    <cellStyle name="60% — akcent 3" xfId="17" xr:uid="{00000000-0005-0000-0000-00000E000000}"/>
    <cellStyle name="60% — akcent 4" xfId="18" xr:uid="{00000000-0005-0000-0000-00000F000000}"/>
    <cellStyle name="60% — akcent 5" xfId="19" xr:uid="{00000000-0005-0000-0000-000010000000}"/>
    <cellStyle name="60% — akcent 6" xfId="20" xr:uid="{00000000-0005-0000-0000-000011000000}"/>
    <cellStyle name="Dobry" xfId="21" xr:uid="{00000000-0005-0000-0000-000012000000}"/>
    <cellStyle name="Excel Built-in Normal" xfId="2" xr:uid="{00000000-0005-0000-0000-000013000000}"/>
    <cellStyle name="Neutralny" xfId="22" xr:uid="{00000000-0005-0000-0000-000014000000}"/>
    <cellStyle name="Normalny" xfId="0" builtinId="0"/>
    <cellStyle name="Normalny 2" xfId="1" xr:uid="{00000000-0005-0000-0000-000016000000}"/>
    <cellStyle name="Zły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4215C-D810-4A58-8B83-52A14D16F6BB}">
  <sheetPr>
    <pageSetUpPr fitToPage="1"/>
  </sheetPr>
  <dimension ref="A1:G55"/>
  <sheetViews>
    <sheetView tabSelected="1" view="pageBreakPreview" topLeftCell="A6" zoomScaleNormal="100" zoomScaleSheetLayoutView="100" workbookViewId="0">
      <selection activeCell="M8" sqref="M8"/>
    </sheetView>
  </sheetViews>
  <sheetFormatPr defaultColWidth="9.140625" defaultRowHeight="15"/>
  <cols>
    <col min="1" max="1" width="3.7109375" customWidth="1"/>
    <col min="2" max="2" width="9.28515625" style="1" customWidth="1"/>
    <col min="3" max="3" width="34.28515625" style="3" customWidth="1"/>
    <col min="4" max="4" width="26.28515625" customWidth="1"/>
    <col min="5" max="5" width="11.28515625" style="2" customWidth="1"/>
    <col min="6" max="6" width="14.5703125" customWidth="1"/>
    <col min="7" max="7" width="13.42578125" customWidth="1"/>
  </cols>
  <sheetData>
    <row r="1" spans="1:7" ht="18.75">
      <c r="B1" s="57" t="s">
        <v>61</v>
      </c>
      <c r="C1" s="57"/>
      <c r="D1" s="57"/>
      <c r="E1" s="57"/>
    </row>
    <row r="2" spans="1:7" ht="15.75">
      <c r="A2" s="46"/>
      <c r="B2" s="46"/>
      <c r="C2" s="46" t="s">
        <v>67</v>
      </c>
      <c r="D2" s="46"/>
      <c r="E2" s="46"/>
      <c r="F2" s="46"/>
      <c r="G2" s="46"/>
    </row>
    <row r="3" spans="1:7" ht="44.25" customHeight="1">
      <c r="B3" s="58" t="s">
        <v>66</v>
      </c>
      <c r="C3" s="58"/>
      <c r="D3" s="58"/>
      <c r="E3" s="58"/>
      <c r="F3" s="58"/>
      <c r="G3" s="58"/>
    </row>
    <row r="4" spans="1:7" s="12" customFormat="1" ht="73.5" customHeight="1">
      <c r="B4" s="8" t="s">
        <v>0</v>
      </c>
      <c r="C4" s="9" t="s">
        <v>42</v>
      </c>
      <c r="D4" s="8" t="s">
        <v>60</v>
      </c>
      <c r="E4" s="10" t="s">
        <v>18</v>
      </c>
      <c r="F4" s="11" t="s">
        <v>34</v>
      </c>
      <c r="G4" s="11" t="s">
        <v>35</v>
      </c>
    </row>
    <row r="5" spans="1:7" ht="28.5" customHeight="1">
      <c r="B5" s="13">
        <v>1</v>
      </c>
      <c r="C5" s="14" t="s">
        <v>3</v>
      </c>
      <c r="D5" s="15" t="s">
        <v>55</v>
      </c>
      <c r="E5" s="15">
        <v>4</v>
      </c>
      <c r="F5" s="40">
        <v>0</v>
      </c>
      <c r="G5" s="40">
        <f>E5*F5</f>
        <v>0</v>
      </c>
    </row>
    <row r="6" spans="1:7" ht="15.95" customHeight="1">
      <c r="B6" s="13">
        <v>2</v>
      </c>
      <c r="C6" s="17" t="s">
        <v>52</v>
      </c>
      <c r="D6" s="15" t="s">
        <v>56</v>
      </c>
      <c r="E6" s="15">
        <v>3</v>
      </c>
      <c r="F6" s="40">
        <v>0</v>
      </c>
      <c r="G6" s="40">
        <f t="shared" ref="G6:G11" si="0">E6*F6</f>
        <v>0</v>
      </c>
    </row>
    <row r="7" spans="1:7" ht="15.95" customHeight="1">
      <c r="B7" s="13">
        <v>3</v>
      </c>
      <c r="C7" s="17" t="s">
        <v>51</v>
      </c>
      <c r="D7" s="15" t="s">
        <v>55</v>
      </c>
      <c r="E7" s="15">
        <v>3</v>
      </c>
      <c r="F7" s="40">
        <v>0</v>
      </c>
      <c r="G7" s="40">
        <f t="shared" si="0"/>
        <v>0</v>
      </c>
    </row>
    <row r="8" spans="1:7" ht="15.95" customHeight="1">
      <c r="B8" s="13">
        <v>4</v>
      </c>
      <c r="C8" s="17" t="s">
        <v>23</v>
      </c>
      <c r="D8" s="15" t="s">
        <v>57</v>
      </c>
      <c r="E8" s="15">
        <v>13</v>
      </c>
      <c r="F8" s="40">
        <v>0</v>
      </c>
      <c r="G8" s="40">
        <f t="shared" si="0"/>
        <v>0</v>
      </c>
    </row>
    <row r="9" spans="1:7" ht="15.95" customHeight="1">
      <c r="B9" s="13">
        <v>5</v>
      </c>
      <c r="C9" s="17" t="s">
        <v>53</v>
      </c>
      <c r="D9" s="15" t="s">
        <v>54</v>
      </c>
      <c r="E9" s="15">
        <v>18</v>
      </c>
      <c r="F9" s="40">
        <v>0</v>
      </c>
      <c r="G9" s="40">
        <f t="shared" si="0"/>
        <v>0</v>
      </c>
    </row>
    <row r="10" spans="1:7" ht="15.95" customHeight="1">
      <c r="B10" s="13">
        <v>6</v>
      </c>
      <c r="C10" s="17" t="s">
        <v>33</v>
      </c>
      <c r="D10" s="15" t="s">
        <v>58</v>
      </c>
      <c r="E10" s="15">
        <v>12</v>
      </c>
      <c r="F10" s="40">
        <v>0</v>
      </c>
      <c r="G10" s="40">
        <f t="shared" si="0"/>
        <v>0</v>
      </c>
    </row>
    <row r="11" spans="1:7" ht="15.95" customHeight="1" thickBot="1">
      <c r="B11" s="18">
        <v>7</v>
      </c>
      <c r="C11" s="19" t="s">
        <v>32</v>
      </c>
      <c r="D11" s="16" t="s">
        <v>59</v>
      </c>
      <c r="E11" s="15">
        <v>7</v>
      </c>
      <c r="F11" s="40">
        <v>0</v>
      </c>
      <c r="G11" s="40">
        <f t="shared" si="0"/>
        <v>0</v>
      </c>
    </row>
    <row r="12" spans="1:7" ht="22.5" customHeight="1" thickBot="1">
      <c r="B12" s="48" t="s">
        <v>64</v>
      </c>
      <c r="C12" s="49"/>
      <c r="D12" s="49"/>
      <c r="E12" s="39">
        <f>SUM(E5:E11)</f>
        <v>60</v>
      </c>
      <c r="F12" s="20"/>
      <c r="G12" s="21"/>
    </row>
    <row r="13" spans="1:7" ht="18.75" customHeight="1">
      <c r="B13" s="55" t="s">
        <v>1</v>
      </c>
      <c r="C13" s="55"/>
      <c r="D13" s="55"/>
      <c r="E13" s="55"/>
    </row>
    <row r="14" spans="1:7" ht="12.75" customHeight="1">
      <c r="B14" s="13">
        <v>1</v>
      </c>
      <c r="C14" s="14" t="s">
        <v>24</v>
      </c>
      <c r="D14" s="13" t="s">
        <v>40</v>
      </c>
      <c r="E14" s="22">
        <v>20</v>
      </c>
      <c r="F14" s="40">
        <v>0</v>
      </c>
      <c r="G14" s="40">
        <f>E14*F14</f>
        <v>0</v>
      </c>
    </row>
    <row r="15" spans="1:7" ht="12.75" customHeight="1">
      <c r="B15" s="13">
        <v>2</v>
      </c>
      <c r="C15" s="14" t="s">
        <v>25</v>
      </c>
      <c r="D15" s="13" t="s">
        <v>40</v>
      </c>
      <c r="E15" s="22">
        <v>20</v>
      </c>
      <c r="F15" s="40">
        <v>0</v>
      </c>
      <c r="G15" s="40">
        <f t="shared" ref="G15:G44" si="1">E15*F15</f>
        <v>0</v>
      </c>
    </row>
    <row r="16" spans="1:7" ht="12.75" customHeight="1">
      <c r="B16" s="13">
        <v>3</v>
      </c>
      <c r="C16" s="14" t="s">
        <v>26</v>
      </c>
      <c r="D16" s="13" t="s">
        <v>40</v>
      </c>
      <c r="E16" s="22">
        <v>20</v>
      </c>
      <c r="F16" s="40">
        <v>0</v>
      </c>
      <c r="G16" s="40">
        <f t="shared" si="1"/>
        <v>0</v>
      </c>
    </row>
    <row r="17" spans="2:7" ht="12.75" customHeight="1">
      <c r="B17" s="13">
        <v>4</v>
      </c>
      <c r="C17" s="14" t="s">
        <v>46</v>
      </c>
      <c r="D17" s="13" t="s">
        <v>40</v>
      </c>
      <c r="E17" s="22">
        <v>20</v>
      </c>
      <c r="F17" s="40">
        <v>0</v>
      </c>
      <c r="G17" s="40">
        <f t="shared" si="1"/>
        <v>0</v>
      </c>
    </row>
    <row r="18" spans="2:7" ht="12.75" customHeight="1">
      <c r="B18" s="13">
        <v>5</v>
      </c>
      <c r="C18" s="14" t="s">
        <v>27</v>
      </c>
      <c r="D18" s="13" t="s">
        <v>40</v>
      </c>
      <c r="E18" s="22">
        <v>10</v>
      </c>
      <c r="F18" s="40">
        <v>0</v>
      </c>
      <c r="G18" s="40">
        <f t="shared" si="1"/>
        <v>0</v>
      </c>
    </row>
    <row r="19" spans="2:7" ht="12.75" customHeight="1">
      <c r="B19" s="13">
        <v>6</v>
      </c>
      <c r="C19" s="14" t="s">
        <v>14</v>
      </c>
      <c r="D19" s="13" t="s">
        <v>39</v>
      </c>
      <c r="E19" s="22">
        <v>80</v>
      </c>
      <c r="F19" s="40">
        <v>0</v>
      </c>
      <c r="G19" s="40">
        <f t="shared" si="1"/>
        <v>0</v>
      </c>
    </row>
    <row r="20" spans="2:7" ht="12.75" customHeight="1">
      <c r="B20" s="13">
        <v>7</v>
      </c>
      <c r="C20" s="14" t="s">
        <v>28</v>
      </c>
      <c r="D20" s="13" t="s">
        <v>40</v>
      </c>
      <c r="E20" s="22">
        <v>30</v>
      </c>
      <c r="F20" s="40">
        <v>0</v>
      </c>
      <c r="G20" s="40">
        <f t="shared" si="1"/>
        <v>0</v>
      </c>
    </row>
    <row r="21" spans="2:7" ht="12.75" customHeight="1">
      <c r="B21" s="13">
        <v>8</v>
      </c>
      <c r="C21" s="14" t="s">
        <v>38</v>
      </c>
      <c r="D21" s="13" t="s">
        <v>40</v>
      </c>
      <c r="E21" s="22">
        <v>200</v>
      </c>
      <c r="F21" s="40">
        <v>0</v>
      </c>
      <c r="G21" s="40">
        <f t="shared" si="1"/>
        <v>0</v>
      </c>
    </row>
    <row r="22" spans="2:7" ht="12.75" customHeight="1">
      <c r="B22" s="13">
        <v>9</v>
      </c>
      <c r="C22" s="14" t="s">
        <v>13</v>
      </c>
      <c r="D22" s="13" t="s">
        <v>40</v>
      </c>
      <c r="E22" s="22">
        <v>150</v>
      </c>
      <c r="F22" s="40">
        <v>0</v>
      </c>
      <c r="G22" s="40">
        <f t="shared" si="1"/>
        <v>0</v>
      </c>
    </row>
    <row r="23" spans="2:7" ht="12.75" customHeight="1">
      <c r="B23" s="13">
        <v>10</v>
      </c>
      <c r="C23" s="14" t="s">
        <v>4</v>
      </c>
      <c r="D23" s="13" t="s">
        <v>40</v>
      </c>
      <c r="E23" s="22">
        <v>250</v>
      </c>
      <c r="F23" s="40">
        <v>0</v>
      </c>
      <c r="G23" s="40">
        <f t="shared" si="1"/>
        <v>0</v>
      </c>
    </row>
    <row r="24" spans="2:7" ht="12.75" customHeight="1">
      <c r="B24" s="13">
        <v>11</v>
      </c>
      <c r="C24" s="14" t="s">
        <v>10</v>
      </c>
      <c r="D24" s="13" t="s">
        <v>40</v>
      </c>
      <c r="E24" s="22">
        <v>200</v>
      </c>
      <c r="F24" s="40">
        <v>0</v>
      </c>
      <c r="G24" s="40">
        <f t="shared" si="1"/>
        <v>0</v>
      </c>
    </row>
    <row r="25" spans="2:7" ht="12.75" customHeight="1">
      <c r="B25" s="13">
        <v>12</v>
      </c>
      <c r="C25" s="14" t="s">
        <v>2</v>
      </c>
      <c r="D25" s="13" t="s">
        <v>40</v>
      </c>
      <c r="E25" s="22">
        <v>60</v>
      </c>
      <c r="F25" s="40">
        <v>0</v>
      </c>
      <c r="G25" s="40">
        <f t="shared" si="1"/>
        <v>0</v>
      </c>
    </row>
    <row r="26" spans="2:7" ht="12.75" customHeight="1">
      <c r="B26" s="13">
        <v>13</v>
      </c>
      <c r="C26" s="14" t="s">
        <v>44</v>
      </c>
      <c r="D26" s="13" t="s">
        <v>40</v>
      </c>
      <c r="E26" s="22">
        <v>100</v>
      </c>
      <c r="F26" s="40">
        <v>0</v>
      </c>
      <c r="G26" s="40">
        <f t="shared" si="1"/>
        <v>0</v>
      </c>
    </row>
    <row r="27" spans="2:7" ht="12.75" customHeight="1">
      <c r="B27" s="13">
        <v>14</v>
      </c>
      <c r="C27" s="14" t="s">
        <v>9</v>
      </c>
      <c r="D27" s="13" t="s">
        <v>40</v>
      </c>
      <c r="E27" s="23">
        <v>150</v>
      </c>
      <c r="F27" s="40">
        <v>0</v>
      </c>
      <c r="G27" s="40">
        <f t="shared" si="1"/>
        <v>0</v>
      </c>
    </row>
    <row r="28" spans="2:7" ht="12.75" customHeight="1">
      <c r="B28" s="13">
        <v>15</v>
      </c>
      <c r="C28" s="14" t="s">
        <v>43</v>
      </c>
      <c r="D28" s="13" t="s">
        <v>40</v>
      </c>
      <c r="E28" s="22">
        <v>60</v>
      </c>
      <c r="F28" s="40">
        <v>0</v>
      </c>
      <c r="G28" s="40">
        <f t="shared" si="1"/>
        <v>0</v>
      </c>
    </row>
    <row r="29" spans="2:7" ht="17.25" customHeight="1">
      <c r="B29" s="13">
        <v>16</v>
      </c>
      <c r="C29" s="14" t="s">
        <v>29</v>
      </c>
      <c r="D29" s="13" t="s">
        <v>40</v>
      </c>
      <c r="E29" s="22">
        <v>30</v>
      </c>
      <c r="F29" s="40">
        <v>0</v>
      </c>
      <c r="G29" s="40">
        <f t="shared" si="1"/>
        <v>0</v>
      </c>
    </row>
    <row r="30" spans="2:7" ht="12.75" customHeight="1">
      <c r="B30" s="13">
        <v>17</v>
      </c>
      <c r="C30" s="14" t="s">
        <v>15</v>
      </c>
      <c r="D30" s="13" t="s">
        <v>40</v>
      </c>
      <c r="E30" s="22">
        <v>150</v>
      </c>
      <c r="F30" s="40">
        <v>0</v>
      </c>
      <c r="G30" s="40">
        <f t="shared" si="1"/>
        <v>0</v>
      </c>
    </row>
    <row r="31" spans="2:7" ht="12.75" customHeight="1">
      <c r="B31" s="13">
        <v>18</v>
      </c>
      <c r="C31" s="14" t="s">
        <v>12</v>
      </c>
      <c r="D31" s="13" t="s">
        <v>40</v>
      </c>
      <c r="E31" s="22">
        <v>150</v>
      </c>
      <c r="F31" s="40">
        <v>0</v>
      </c>
      <c r="G31" s="40">
        <f t="shared" si="1"/>
        <v>0</v>
      </c>
    </row>
    <row r="32" spans="2:7" ht="12.75" customHeight="1">
      <c r="B32" s="13">
        <v>19</v>
      </c>
      <c r="C32" s="14" t="s">
        <v>37</v>
      </c>
      <c r="D32" s="13" t="s">
        <v>40</v>
      </c>
      <c r="E32" s="22">
        <v>200</v>
      </c>
      <c r="F32" s="40">
        <v>0</v>
      </c>
      <c r="G32" s="40">
        <f t="shared" si="1"/>
        <v>0</v>
      </c>
    </row>
    <row r="33" spans="2:7" ht="12.75" customHeight="1">
      <c r="B33" s="13">
        <v>20</v>
      </c>
      <c r="C33" s="14" t="s">
        <v>16</v>
      </c>
      <c r="D33" s="13" t="s">
        <v>40</v>
      </c>
      <c r="E33" s="22">
        <v>70</v>
      </c>
      <c r="F33" s="40">
        <v>0</v>
      </c>
      <c r="G33" s="40">
        <f t="shared" si="1"/>
        <v>0</v>
      </c>
    </row>
    <row r="34" spans="2:7" ht="12.75" customHeight="1">
      <c r="B34" s="13">
        <v>21</v>
      </c>
      <c r="C34" s="14" t="s">
        <v>17</v>
      </c>
      <c r="D34" s="13" t="s">
        <v>40</v>
      </c>
      <c r="E34" s="22">
        <v>50</v>
      </c>
      <c r="F34" s="40">
        <v>0</v>
      </c>
      <c r="G34" s="40">
        <f t="shared" si="1"/>
        <v>0</v>
      </c>
    </row>
    <row r="35" spans="2:7" ht="12.75" customHeight="1">
      <c r="B35" s="13">
        <v>22</v>
      </c>
      <c r="C35" s="14" t="s">
        <v>11</v>
      </c>
      <c r="D35" s="13" t="s">
        <v>40</v>
      </c>
      <c r="E35" s="22">
        <v>200</v>
      </c>
      <c r="F35" s="40">
        <v>0</v>
      </c>
      <c r="G35" s="40">
        <f t="shared" si="1"/>
        <v>0</v>
      </c>
    </row>
    <row r="36" spans="2:7" ht="12.75" customHeight="1">
      <c r="B36" s="13">
        <v>23</v>
      </c>
      <c r="C36" s="14" t="s">
        <v>5</v>
      </c>
      <c r="D36" s="13" t="s">
        <v>40</v>
      </c>
      <c r="E36" s="22">
        <v>100</v>
      </c>
      <c r="F36" s="40">
        <v>0</v>
      </c>
      <c r="G36" s="40">
        <f t="shared" si="1"/>
        <v>0</v>
      </c>
    </row>
    <row r="37" spans="2:7" ht="12.75" customHeight="1">
      <c r="B37" s="13">
        <v>24</v>
      </c>
      <c r="C37" s="14" t="s">
        <v>7</v>
      </c>
      <c r="D37" s="13" t="s">
        <v>40</v>
      </c>
      <c r="E37" s="22">
        <v>200</v>
      </c>
      <c r="F37" s="40">
        <v>0</v>
      </c>
      <c r="G37" s="40">
        <f t="shared" si="1"/>
        <v>0</v>
      </c>
    </row>
    <row r="38" spans="2:7" ht="12.75" customHeight="1">
      <c r="B38" s="13">
        <v>25</v>
      </c>
      <c r="C38" s="14" t="s">
        <v>6</v>
      </c>
      <c r="D38" s="13" t="s">
        <v>40</v>
      </c>
      <c r="E38" s="22">
        <v>100</v>
      </c>
      <c r="F38" s="40">
        <v>0</v>
      </c>
      <c r="G38" s="40">
        <f t="shared" si="1"/>
        <v>0</v>
      </c>
    </row>
    <row r="39" spans="2:7" ht="32.25" customHeight="1">
      <c r="B39" s="13">
        <v>26</v>
      </c>
      <c r="C39" s="14" t="s">
        <v>8</v>
      </c>
      <c r="D39" s="13" t="s">
        <v>40</v>
      </c>
      <c r="E39" s="22">
        <v>100</v>
      </c>
      <c r="F39" s="40">
        <v>0</v>
      </c>
      <c r="G39" s="40">
        <f t="shared" si="1"/>
        <v>0</v>
      </c>
    </row>
    <row r="40" spans="2:7" ht="32.25" customHeight="1">
      <c r="B40" s="13">
        <v>27</v>
      </c>
      <c r="C40" s="14" t="s">
        <v>45</v>
      </c>
      <c r="D40" s="13" t="s">
        <v>40</v>
      </c>
      <c r="E40" s="22">
        <v>80</v>
      </c>
      <c r="F40" s="40">
        <v>0</v>
      </c>
      <c r="G40" s="40">
        <f t="shared" si="1"/>
        <v>0</v>
      </c>
    </row>
    <row r="41" spans="2:7" ht="32.25" customHeight="1">
      <c r="B41" s="13">
        <v>28</v>
      </c>
      <c r="C41" s="14" t="s">
        <v>47</v>
      </c>
      <c r="D41" s="13" t="s">
        <v>41</v>
      </c>
      <c r="E41" s="22">
        <v>75</v>
      </c>
      <c r="F41" s="40">
        <v>0</v>
      </c>
      <c r="G41" s="40">
        <f t="shared" si="1"/>
        <v>0</v>
      </c>
    </row>
    <row r="42" spans="2:7" ht="32.25" customHeight="1">
      <c r="B42" s="13">
        <v>29</v>
      </c>
      <c r="C42" s="14" t="s">
        <v>48</v>
      </c>
      <c r="D42" s="13" t="s">
        <v>41</v>
      </c>
      <c r="E42" s="22">
        <v>50</v>
      </c>
      <c r="F42" s="40">
        <v>0</v>
      </c>
      <c r="G42" s="40">
        <f t="shared" si="1"/>
        <v>0</v>
      </c>
    </row>
    <row r="43" spans="2:7" ht="32.25" customHeight="1">
      <c r="B43" s="13">
        <v>30</v>
      </c>
      <c r="C43" s="14" t="s">
        <v>49</v>
      </c>
      <c r="D43" s="13" t="s">
        <v>41</v>
      </c>
      <c r="E43" s="22">
        <v>75</v>
      </c>
      <c r="F43" s="40">
        <v>0</v>
      </c>
      <c r="G43" s="40">
        <f t="shared" si="1"/>
        <v>0</v>
      </c>
    </row>
    <row r="44" spans="2:7" ht="73.5" customHeight="1" thickBot="1">
      <c r="B44" s="13">
        <v>31</v>
      </c>
      <c r="C44" s="19" t="s">
        <v>50</v>
      </c>
      <c r="D44" s="18" t="s">
        <v>41</v>
      </c>
      <c r="E44" s="24">
        <v>100</v>
      </c>
      <c r="F44" s="40">
        <v>0</v>
      </c>
      <c r="G44" s="40">
        <f t="shared" si="1"/>
        <v>0</v>
      </c>
    </row>
    <row r="45" spans="2:7" ht="21.75" customHeight="1" thickBot="1">
      <c r="B45" s="48" t="s">
        <v>65</v>
      </c>
      <c r="C45" s="49"/>
      <c r="D45" s="49"/>
      <c r="E45" s="25">
        <f>SUM(E14:E44)</f>
        <v>3100</v>
      </c>
      <c r="F45" s="20"/>
      <c r="G45" s="21"/>
    </row>
    <row r="46" spans="2:7" ht="30.75" customHeight="1">
      <c r="B46" s="26"/>
      <c r="C46" s="27"/>
      <c r="D46" s="28"/>
      <c r="E46" s="29"/>
    </row>
    <row r="47" spans="2:7" s="30" customFormat="1" ht="24" customHeight="1">
      <c r="B47" s="50" t="s">
        <v>22</v>
      </c>
      <c r="C47" s="50"/>
      <c r="D47" s="50"/>
      <c r="E47" s="50"/>
    </row>
    <row r="48" spans="2:7" s="31" customFormat="1" ht="42" customHeight="1">
      <c r="B48" s="9" t="s">
        <v>0</v>
      </c>
      <c r="C48" s="51" t="s">
        <v>20</v>
      </c>
      <c r="D48" s="51"/>
      <c r="E48" s="9" t="s">
        <v>21</v>
      </c>
      <c r="F48" s="9" t="s">
        <v>36</v>
      </c>
      <c r="G48" s="9"/>
    </row>
    <row r="49" spans="2:7" s="31" customFormat="1" ht="22.5" customHeight="1">
      <c r="B49" s="32">
        <v>1</v>
      </c>
      <c r="C49" s="52" t="s">
        <v>19</v>
      </c>
      <c r="D49" s="52"/>
      <c r="E49" s="33">
        <v>60</v>
      </c>
      <c r="F49" s="41">
        <v>0</v>
      </c>
      <c r="G49" s="42">
        <f>E49*F49</f>
        <v>0</v>
      </c>
    </row>
    <row r="50" spans="2:7" ht="39" customHeight="1">
      <c r="B50" s="32">
        <v>2</v>
      </c>
      <c r="C50" s="52" t="s">
        <v>30</v>
      </c>
      <c r="D50" s="52"/>
      <c r="E50" s="34">
        <v>800</v>
      </c>
      <c r="F50" s="41">
        <v>0</v>
      </c>
      <c r="G50" s="45">
        <f>E50*F50</f>
        <v>0</v>
      </c>
    </row>
    <row r="51" spans="2:7" s="37" customFormat="1" ht="25.5" customHeight="1">
      <c r="B51" s="35">
        <v>3</v>
      </c>
      <c r="C51" s="53" t="s">
        <v>31</v>
      </c>
      <c r="D51" s="54"/>
      <c r="E51" s="36">
        <v>800</v>
      </c>
      <c r="F51" s="41">
        <v>0</v>
      </c>
      <c r="G51" s="43">
        <f>E51*F51</f>
        <v>0</v>
      </c>
    </row>
    <row r="52" spans="2:7" s="38" customFormat="1" ht="31.5" customHeight="1">
      <c r="B52" s="56" t="s">
        <v>62</v>
      </c>
      <c r="C52" s="56"/>
      <c r="D52" s="56"/>
      <c r="E52" s="56"/>
      <c r="F52" s="56"/>
      <c r="G52" s="44">
        <f>SUM(G5:G51)</f>
        <v>0</v>
      </c>
    </row>
    <row r="53" spans="2:7" s="38" customFormat="1" ht="31.5" customHeight="1">
      <c r="B53" s="56" t="s">
        <v>63</v>
      </c>
      <c r="C53" s="56"/>
      <c r="D53" s="56"/>
      <c r="E53" s="56"/>
      <c r="F53" s="56"/>
      <c r="G53" s="44">
        <f>G52*1.08</f>
        <v>0</v>
      </c>
    </row>
    <row r="54" spans="2:7" ht="82.5" customHeight="1">
      <c r="B54" s="47"/>
      <c r="C54" s="47"/>
      <c r="D54" s="47"/>
      <c r="E54" s="47"/>
    </row>
    <row r="55" spans="2:7" s="4" customFormat="1" ht="12.75">
      <c r="B55" s="5"/>
      <c r="C55" s="7"/>
      <c r="E55" s="6"/>
    </row>
  </sheetData>
  <mergeCells count="13">
    <mergeCell ref="B1:E1"/>
    <mergeCell ref="B3:G3"/>
    <mergeCell ref="B54:E54"/>
    <mergeCell ref="B12:D12"/>
    <mergeCell ref="B47:E47"/>
    <mergeCell ref="C48:D48"/>
    <mergeCell ref="C49:D49"/>
    <mergeCell ref="C50:D50"/>
    <mergeCell ref="C51:D51"/>
    <mergeCell ref="B13:E13"/>
    <mergeCell ref="B52:F52"/>
    <mergeCell ref="B53:F53"/>
    <mergeCell ref="B45:D45"/>
  </mergeCells>
  <pageMargins left="0.7" right="0.7" top="0.75" bottom="0.75" header="0.3" footer="0.3"/>
  <pageSetup paperSize="9" scale="77" fitToHeight="0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</vt:lpstr>
      <vt:lpstr>'Formularz cenowy 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Woldemichael</dc:creator>
  <cp:lastModifiedBy>E.Łuczyk</cp:lastModifiedBy>
  <cp:lastPrinted>2023-08-09T15:24:42Z</cp:lastPrinted>
  <dcterms:created xsi:type="dcterms:W3CDTF">2019-01-30T14:33:29Z</dcterms:created>
  <dcterms:modified xsi:type="dcterms:W3CDTF">2023-08-10T05:49:07Z</dcterms:modified>
</cp:coreProperties>
</file>