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UM\Zamówienie Publiczne\2024\Żywienie na rok 2025\SP4\"/>
    </mc:Choice>
  </mc:AlternateContent>
  <bookViews>
    <workbookView xWindow="32760" yWindow="32760" windowWidth="28800" windowHeight="12225"/>
  </bookViews>
  <sheets>
    <sheet name="Dostawa_nabiału" sheetId="2" r:id="rId1"/>
  </sheets>
  <calcPr calcId="162913"/>
</workbook>
</file>

<file path=xl/calcChain.xml><?xml version="1.0" encoding="utf-8"?>
<calcChain xmlns="http://schemas.openxmlformats.org/spreadsheetml/2006/main">
  <c r="I9" i="2" l="1"/>
  <c r="I17" i="2"/>
  <c r="H9" i="2"/>
  <c r="H17" i="2"/>
  <c r="G8" i="2"/>
  <c r="H8" i="2" s="1"/>
  <c r="G9" i="2"/>
  <c r="G10" i="2"/>
  <c r="H10" i="2" s="1"/>
  <c r="I10" i="2" s="1"/>
  <c r="G11" i="2"/>
  <c r="G12" i="2"/>
  <c r="H12" i="2" s="1"/>
  <c r="I12" i="2" s="1"/>
  <c r="G13" i="2"/>
  <c r="H13" i="2" s="1"/>
  <c r="I13" i="2" s="1"/>
  <c r="G14" i="2"/>
  <c r="H14" i="2" s="1"/>
  <c r="I14" i="2" s="1"/>
  <c r="G15" i="2"/>
  <c r="H15" i="2" s="1"/>
  <c r="I15" i="2" s="1"/>
  <c r="G16" i="2"/>
  <c r="H16" i="2" s="1"/>
  <c r="I16" i="2" s="1"/>
  <c r="G17" i="2"/>
  <c r="G18" i="2"/>
  <c r="H18" i="2" s="1"/>
  <c r="I18" i="2" s="1"/>
  <c r="G19" i="2"/>
  <c r="G7" i="2"/>
  <c r="H7" i="2" s="1"/>
  <c r="H11" i="2" l="1"/>
  <c r="I11" i="2" s="1"/>
  <c r="I8" i="2"/>
  <c r="G20" i="2"/>
  <c r="H19" i="2"/>
  <c r="I19" i="2" s="1"/>
  <c r="I7" i="2"/>
  <c r="H20" i="2" l="1"/>
  <c r="I20" i="2"/>
</calcChain>
</file>

<file path=xl/sharedStrings.xml><?xml version="1.0" encoding="utf-8"?>
<sst xmlns="http://schemas.openxmlformats.org/spreadsheetml/2006/main" count="41" uniqueCount="31">
  <si>
    <t>szt.</t>
  </si>
  <si>
    <t>litr</t>
  </si>
  <si>
    <t>kg</t>
  </si>
  <si>
    <t>SUMA:</t>
  </si>
  <si>
    <t>Wszystkie produkty muszą spełniać warunki zawarte w rozporządzeniu ministra zdrowia z dnia 26.07.2016 r. w sprawie grup środków spożywczych przeznaczonych do sprzedaży dzieciom i młodzieży w jednostkach systemu oświaty oraz wymagań, jakie muszą spełniać środki spożywcze stosowane w ramach żywienia zbiorowego dzieci i młodzieży w tych jednostkach systemu oświaty</t>
  </si>
  <si>
    <t>Nazwa jednostki oświatowej: Szkoła Podstawowa nr 4 im.Powstańców Styczniowych ul.Siennicka 17 w Mińsku Mazowieckim</t>
  </si>
  <si>
    <t>Okres realizacji: od 01.01.2025 r. do 31.12.2025 r.</t>
  </si>
  <si>
    <t>Lp.
(1)</t>
  </si>
  <si>
    <t>Jednostka miary
(3)</t>
  </si>
  <si>
    <t>Ilość
(4)</t>
  </si>
  <si>
    <t>Obowiązujaca stawka podatku od towarów i usług w %
(5)</t>
  </si>
  <si>
    <t>Cena jednostkowa netto
w złotych 
(6)</t>
  </si>
  <si>
    <t xml:space="preserve">Wartość netto
w złotych
(7) </t>
  </si>
  <si>
    <t>Wartość podatku VAT
w złotych
(8)</t>
  </si>
  <si>
    <t xml:space="preserve">Wartość brutto
w złotych
(9) </t>
  </si>
  <si>
    <t>Opis przedmiotu zamówienia
Nabiał
(2)</t>
  </si>
  <si>
    <r>
      <rPr>
        <b/>
        <sz val="11"/>
        <rFont val="Times New Roman"/>
        <family val="1"/>
        <charset val="238"/>
      </rPr>
      <t>Jogurt naturalny typ grecki,</t>
    </r>
    <r>
      <rPr>
        <sz val="11"/>
        <rFont val="Times New Roman"/>
        <family val="1"/>
        <charset val="238"/>
      </rPr>
      <t xml:space="preserve"> w składzie tylko mleko pasteryzowane i żywe kultury bakterii jogurtowych. Nie dopuszczalne używanie syropu glukozowo-fruktozowego, sztucznych aromatów, barwników i konserwantów</t>
    </r>
  </si>
  <si>
    <r>
      <rPr>
        <b/>
        <sz val="11"/>
        <rFont val="Times New Roman"/>
        <family val="1"/>
        <charset val="238"/>
      </rPr>
      <t>Masło Extra o zawartości tłuszczu mleka 82-85%</t>
    </r>
    <r>
      <rPr>
        <sz val="11"/>
        <rFont val="Times New Roman"/>
        <family val="1"/>
        <charset val="238"/>
      </rPr>
      <t xml:space="preserve"> bez domieszek tłuszczów roślinnych oraz bez dodatków i konserwantów. Opakowanie kostka 200 g</t>
    </r>
  </si>
  <si>
    <r>
      <rPr>
        <b/>
        <sz val="11"/>
        <rFont val="Times New Roman"/>
        <family val="1"/>
        <charset val="238"/>
      </rPr>
      <t>Masło klarowane</t>
    </r>
    <r>
      <rPr>
        <sz val="11"/>
        <rFont val="Times New Roman"/>
        <family val="1"/>
        <charset val="238"/>
      </rPr>
      <t xml:space="preserve"> bez dodatków i konserwantów o zawartości tłuszczu mleka krowiego 98% op. 200 g</t>
    </r>
  </si>
  <si>
    <r>
      <rPr>
        <b/>
        <sz val="11"/>
        <rFont val="Times New Roman"/>
        <family val="1"/>
        <charset val="238"/>
      </rPr>
      <t>Mleko</t>
    </r>
    <r>
      <rPr>
        <sz val="11"/>
        <rFont val="Times New Roman"/>
        <family val="1"/>
        <charset val="238"/>
      </rPr>
      <t xml:space="preserve">, UHT, o zawartości tłuszczu  2 %, </t>
    </r>
  </si>
  <si>
    <r>
      <rPr>
        <b/>
        <sz val="11"/>
        <rFont val="Times New Roman"/>
        <family val="1"/>
        <charset val="238"/>
      </rPr>
      <t xml:space="preserve">Ser kremowy topiony </t>
    </r>
    <r>
      <rPr>
        <sz val="11"/>
        <rFont val="Times New Roman"/>
        <family val="1"/>
        <charset val="238"/>
      </rPr>
      <t>w bloczku z goudą. Naturalne składniki-główny skład: odtłuszczone mleko (56%)ser 29% , masło, odtłuszczone mleko w proszku, naturalny aromat . Produkt sero-podobny, masa netto 100 g</t>
    </r>
  </si>
  <si>
    <r>
      <rPr>
        <b/>
        <sz val="11"/>
        <rFont val="Times New Roman"/>
        <family val="1"/>
        <charset val="238"/>
      </rPr>
      <t>Ser parmezan</t>
    </r>
    <r>
      <rPr>
        <sz val="11"/>
        <rFont val="Times New Roman"/>
        <family val="1"/>
        <charset val="238"/>
      </rPr>
      <t>, tarty, pakowany w atmosferze ochronnej, masa netto 100 g</t>
    </r>
  </si>
  <si>
    <r>
      <rPr>
        <b/>
        <sz val="11"/>
        <rFont val="Times New Roman"/>
        <family val="1"/>
        <charset val="238"/>
      </rPr>
      <t>Ser typu "feta"</t>
    </r>
    <r>
      <rPr>
        <sz val="11"/>
        <rFont val="Times New Roman"/>
        <family val="1"/>
        <charset val="238"/>
      </rPr>
      <t>, z mleka krowiego 12 % tłuszczu, ser miekki solankowy-półtłusty, sałatkowo-kanapkowy, masa netto 270 gr</t>
    </r>
  </si>
  <si>
    <r>
      <rPr>
        <b/>
        <sz val="11"/>
        <rFont val="Times New Roman"/>
        <family val="1"/>
        <charset val="238"/>
      </rPr>
      <t>Ser żółty dojrzewający typu  Gouda w bloku</t>
    </r>
    <r>
      <rPr>
        <sz val="11"/>
        <rFont val="Times New Roman"/>
        <family val="1"/>
        <charset val="238"/>
      </rPr>
      <t>, wynikajacy z pokrojenia na kostki, zbliżony do prostopadłościanu, bez odkształceń, barwa jednolita, jasnożółta do żółtej, miąższ zwarty przy ucisku kciukiem, elastyczny. Smak delikatny, łagodny, lekko orzechowy, aromatyczny, lekki smak pasteryzacji, lekko kwaśny. Zawartość tłuszczu w suchej masie nie mniej niż 45 %. Obecność tłuszczów obcych-niedopuszczalna.</t>
    </r>
  </si>
  <si>
    <r>
      <rPr>
        <b/>
        <sz val="11"/>
        <rFont val="Times New Roman"/>
        <family val="1"/>
        <charset val="238"/>
      </rPr>
      <t>Ser żółty dojrzewający typu Rycki w bloku</t>
    </r>
    <r>
      <rPr>
        <sz val="11"/>
        <rFont val="Times New Roman"/>
        <family val="1"/>
        <charset val="238"/>
      </rPr>
      <t>, wynikajacy z pokrojenia na kostki, zbliżony do prostopadłościanu, bez odkształceń, barwa jednolita, jasnożółta do żółtej, miąższ zwarty przy ucisku kciukiem, elastyczny. Smak delikatny, łagodny, lekko orzechowy, aromatyczny, lekki smak pasteryzacji, lekko kwaśny. Zawartość tłuszczu w suchej masie nie mniej niż 45 %. Obecność tłuszczów obcych-niedopuszczalna.</t>
    </r>
  </si>
  <si>
    <r>
      <rPr>
        <b/>
        <sz val="11"/>
        <rFont val="Times New Roman"/>
        <family val="1"/>
        <charset val="238"/>
      </rPr>
      <t>Ser-twaróg półtłusty krajanka</t>
    </r>
    <r>
      <rPr>
        <sz val="11"/>
        <rFont val="Times New Roman"/>
        <family val="1"/>
        <charset val="238"/>
      </rPr>
      <t>, świeży, barwa biała do lekko kremowej, jednolita w całej masie. Struktura jednolita, zwarta, bez grudek, lekki posmak pasteryzacji bez obcych zapachów i posmaków.</t>
    </r>
  </si>
  <si>
    <r>
      <rPr>
        <b/>
        <sz val="11"/>
        <rFont val="Times New Roman"/>
        <family val="1"/>
        <charset val="238"/>
      </rPr>
      <t>Śmietana  30 %</t>
    </r>
    <r>
      <rPr>
        <sz val="11"/>
        <rFont val="Times New Roman"/>
        <family val="1"/>
        <charset val="238"/>
      </rPr>
      <t xml:space="preserve"> </t>
    </r>
    <r>
      <rPr>
        <b/>
        <sz val="11"/>
        <rFont val="Times New Roman"/>
        <family val="1"/>
        <charset val="238"/>
      </rPr>
      <t xml:space="preserve">tłuszczu UHT (kremówka) </t>
    </r>
    <r>
      <rPr>
        <sz val="11"/>
        <rFont val="Times New Roman"/>
        <family val="1"/>
        <charset val="238"/>
      </rPr>
      <t xml:space="preserve">świeża bez dodatków i konserwantów </t>
    </r>
  </si>
  <si>
    <r>
      <rPr>
        <b/>
        <sz val="11"/>
        <rFont val="Times New Roman"/>
        <family val="1"/>
        <charset val="238"/>
      </rPr>
      <t>Śmietana  30 %</t>
    </r>
    <r>
      <rPr>
        <sz val="11"/>
        <rFont val="Times New Roman"/>
        <family val="1"/>
        <charset val="238"/>
      </rPr>
      <t xml:space="preserve"> </t>
    </r>
    <r>
      <rPr>
        <b/>
        <sz val="11"/>
        <rFont val="Times New Roman"/>
        <family val="1"/>
        <charset val="238"/>
      </rPr>
      <t>tłuszczu</t>
    </r>
    <r>
      <rPr>
        <sz val="11"/>
        <rFont val="Times New Roman"/>
        <family val="1"/>
        <charset val="238"/>
      </rPr>
      <t xml:space="preserve">, do ubijania, do zup, świeża, bez dodatków i konserwantów </t>
    </r>
  </si>
  <si>
    <r>
      <rPr>
        <b/>
        <sz val="11"/>
        <rFont val="Times New Roman"/>
        <family val="1"/>
        <charset val="238"/>
      </rPr>
      <t>Śmietana 18 % tłuszczu</t>
    </r>
    <r>
      <rPr>
        <sz val="11"/>
        <rFont val="Times New Roman"/>
        <family val="1"/>
        <charset val="238"/>
      </rPr>
      <t xml:space="preserve">, świeża bez dodatków i konserwantów </t>
    </r>
  </si>
  <si>
    <t>Nr postępowania: WI.271.17.2024</t>
  </si>
  <si>
    <t>Formularz asortymentowo-cenowy załącznik nr 4.9 do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</si>
</sst>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z_ł_-;\-* #,##0.00\ _z_ł_-;_-* &quot;-&quot;??\ _z_ł_-;_-@_-"/>
    <numFmt numFmtId="165" formatCode="[$-415]General"/>
    <numFmt numFmtId="166" formatCode="#,##0.00&quot; zł &quot;;#,##0.00&quot; zł &quot;;&quot;-&quot;#&quot; zł &quot;;&quot; &quot;@&quot; &quot;"/>
  </numFmts>
  <fonts count="7" x14ac:knownFonts="1">
    <font>
      <sz val="11"/>
      <color rgb="FF000000"/>
      <name val="Calibri"/>
      <family val="2"/>
      <charset val="1"/>
    </font>
    <font>
      <sz val="11"/>
      <name val="Times New Roman"/>
      <family val="1"/>
      <charset val="238"/>
    </font>
    <font>
      <b/>
      <sz val="11"/>
      <name val="Times New Roman"/>
      <family val="1"/>
      <charset val="238"/>
    </font>
    <font>
      <sz val="11"/>
      <color theme="1"/>
      <name val="Calibri"/>
      <family val="2"/>
      <charset val="238"/>
      <scheme val="minor"/>
    </font>
    <font>
      <sz val="11"/>
      <color rgb="FF000000"/>
      <name val="Calibri"/>
      <family val="2"/>
      <charset val="238"/>
    </font>
    <font>
      <sz val="11"/>
      <color rgb="FF000000"/>
      <name val="Times New Roman"/>
      <family val="1"/>
      <charset val="238"/>
    </font>
    <font>
      <b/>
      <sz val="11"/>
      <color rgb="FF000000"/>
      <name val="Times New Roman"/>
      <family val="1"/>
      <charset val="238"/>
    </font>
  </fonts>
  <fills count="6">
    <fill>
      <patternFill patternType="none"/>
    </fill>
    <fill>
      <patternFill patternType="gray125"/>
    </fill>
    <fill>
      <patternFill patternType="solid">
        <fgColor theme="6" tint="0.79998168889431442"/>
        <bgColor rgb="FFFFFFCC"/>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165" fontId="4" fillId="0" borderId="0" applyBorder="0" applyProtection="0"/>
  </cellStyleXfs>
  <cellXfs count="26">
    <xf numFmtId="0" fontId="0" fillId="0" borderId="0" xfId="0"/>
    <xf numFmtId="49" fontId="1" fillId="2" borderId="1" xfId="0" applyNumberFormat="1" applyFont="1" applyFill="1" applyBorder="1" applyAlignment="1" applyProtection="1">
      <alignment horizontal="left" vertical="center" wrapText="1"/>
    </xf>
    <xf numFmtId="0" fontId="1" fillId="3" borderId="1" xfId="0" applyFont="1" applyFill="1" applyBorder="1" applyAlignment="1" applyProtection="1">
      <alignment horizontal="center" vertical="center" wrapText="1"/>
    </xf>
    <xf numFmtId="9" fontId="1" fillId="3" borderId="1"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5" fillId="0" borderId="0" xfId="0" applyFont="1" applyFill="1" applyProtection="1">
      <protection locked="0"/>
    </xf>
    <xf numFmtId="0" fontId="5" fillId="0" borderId="0" xfId="0" applyFont="1" applyProtection="1">
      <protection locked="0"/>
    </xf>
    <xf numFmtId="0" fontId="1" fillId="0" borderId="0" xfId="0" applyFont="1" applyAlignment="1" applyProtection="1">
      <alignment horizontal="left"/>
      <protection locked="0"/>
    </xf>
    <xf numFmtId="0" fontId="2" fillId="5" borderId="1" xfId="0" applyFont="1" applyFill="1" applyBorder="1" applyAlignment="1" applyProtection="1">
      <alignment horizontal="center" vertical="center" wrapText="1"/>
      <protection locked="0"/>
    </xf>
    <xf numFmtId="164" fontId="2" fillId="5" borderId="1" xfId="1" applyNumberFormat="1"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2" fontId="1" fillId="4" borderId="1" xfId="0" applyNumberFormat="1" applyFont="1" applyFill="1" applyBorder="1" applyAlignment="1" applyProtection="1">
      <alignment horizontal="center" vertical="center" wrapText="1"/>
      <protection locked="0"/>
    </xf>
    <xf numFmtId="2" fontId="1" fillId="4" borderId="5" xfId="0" applyNumberFormat="1" applyFont="1" applyFill="1" applyBorder="1" applyAlignment="1" applyProtection="1">
      <alignment horizontal="center" vertical="center"/>
      <protection locked="0"/>
    </xf>
    <xf numFmtId="0" fontId="5" fillId="4" borderId="2" xfId="0" applyFont="1" applyFill="1" applyBorder="1" applyAlignment="1" applyProtection="1">
      <alignment vertical="top" wrapText="1"/>
      <protection locked="0"/>
    </xf>
    <xf numFmtId="166" fontId="2" fillId="4" borderId="3" xfId="0" applyNumberFormat="1" applyFont="1" applyFill="1" applyBorder="1" applyAlignment="1" applyProtection="1">
      <alignment horizontal="center" vertical="top" wrapText="1"/>
      <protection locked="0"/>
    </xf>
    <xf numFmtId="2" fontId="2" fillId="4" borderId="3" xfId="0" applyNumberFormat="1" applyFont="1" applyFill="1" applyBorder="1" applyAlignment="1" applyProtection="1">
      <alignment horizontal="center" vertical="top" wrapText="1"/>
      <protection locked="0"/>
    </xf>
    <xf numFmtId="0" fontId="1" fillId="0" borderId="0" xfId="0" applyFont="1" applyFill="1" applyAlignment="1" applyProtection="1">
      <alignment wrapText="1"/>
    </xf>
    <xf numFmtId="0" fontId="5" fillId="0" borderId="0" xfId="0" applyFont="1" applyProtection="1"/>
    <xf numFmtId="0" fontId="2" fillId="0" borderId="0" xfId="0" applyFont="1" applyAlignment="1" applyProtection="1">
      <alignment wrapText="1"/>
    </xf>
    <xf numFmtId="0" fontId="1" fillId="0" borderId="0" xfId="0" applyFont="1" applyAlignment="1" applyProtection="1">
      <alignment vertical="top" wrapText="1"/>
    </xf>
    <xf numFmtId="0" fontId="2" fillId="0" borderId="0" xfId="0" applyFont="1" applyAlignment="1" applyProtection="1">
      <alignment horizontal="left"/>
    </xf>
    <xf numFmtId="0" fontId="2" fillId="5" borderId="1" xfId="0"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6" fillId="4" borderId="3" xfId="0" applyFont="1" applyFill="1" applyBorder="1" applyAlignment="1" applyProtection="1">
      <alignment vertical="top" wrapText="1"/>
    </xf>
    <xf numFmtId="0" fontId="6" fillId="4" borderId="3" xfId="0" applyFont="1" applyFill="1" applyBorder="1" applyAlignment="1" applyProtection="1">
      <alignment horizontal="center" vertical="top" wrapText="1"/>
    </xf>
    <xf numFmtId="0" fontId="1" fillId="0" borderId="0" xfId="0" applyFont="1" applyAlignment="1" applyProtection="1">
      <alignment horizontal="left"/>
    </xf>
  </cellXfs>
  <cellStyles count="3">
    <cellStyle name="Dziesiętny" xfId="1" builtinId="3"/>
    <cellStyle name="Excel Built-in Normal" xfId="2"/>
    <cellStyle name="Normalny" xfId="0" builtinId="0"/>
  </cellStyles>
  <dxfs count="14">
    <dxf>
      <font>
        <b val="0"/>
        <i val="0"/>
        <strike val="0"/>
        <condense val="0"/>
        <extend val="0"/>
        <outline val="0"/>
        <shadow val="0"/>
        <u val="none"/>
        <vertAlign val="baseline"/>
        <sz val="11"/>
        <color auto="1"/>
        <name val="Times New Roman"/>
        <scheme val="none"/>
      </font>
      <numFmt numFmtId="13" formatCode="0%"/>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numFmt numFmtId="30" formatCode="@"/>
      <fill>
        <patternFill patternType="solid">
          <fgColor rgb="FFFFFFCC"/>
          <bgColor theme="6"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numFmt numFmtId="0" formatCode="_-* #,##0.00\ _z_ł_-;\-* #,##0.00\ _z_ł_-;_-* &quot;-&quot;??\ _z_ł_-;_-@_-"/>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auto="1"/>
        <name val="Times New Roman"/>
        <scheme val="none"/>
      </font>
      <numFmt numFmtId="164" formatCode="_-* #,##0.00\ _z_ł_-;\-* #,##0.00\ _z_ł_-;_-* &quot;-&quot;??\ _z_ł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rgb="FF000000"/>
        <name val="Times New Roman"/>
        <scheme val="none"/>
      </font>
      <numFmt numFmtId="2" formatCode="0.00"/>
      <alignment horizontal="center" textRotation="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A6:I20" totalsRowShown="0" headerRowDxfId="5" dataDxfId="4" headerRowBorderDxfId="13" tableBorderDxfId="12" totalsRowBorderDxfId="11" headerRowCellStyle="Dziesiętny">
  <autoFilter ref="A6:I20"/>
  <tableColumns count="9">
    <tableColumn id="1" name="Lp._x000a_(1)" dataDxfId="10"/>
    <tableColumn id="2" name="Opis przedmiotu zamówienia_x000a_Nabiał_x000a_(2)" dataDxfId="3"/>
    <tableColumn id="3" name="Jednostka miary_x000a_(3)" dataDxfId="2"/>
    <tableColumn id="4" name="Ilość_x000a_(4)" dataDxfId="1"/>
    <tableColumn id="5" name="Obowiązujaca stawka podatku od towarów i usług w %_x000a_(5)" dataDxfId="0"/>
    <tableColumn id="6" name="Cena jednostkowa netto_x000a_w złotych _x000a_(6)" dataDxfId="9"/>
    <tableColumn id="7" name="Wartość netto_x000a_w złotych_x000a_(7) " dataDxfId="8"/>
    <tableColumn id="8" name="Wartość podatku VAT_x000a_w złotych_x000a_(8)" dataDxfId="7"/>
    <tableColumn id="9" name="Wartość brutto_x000a_w złotych_x000a_(9) " dataDxfId="6">
      <calculatedColumnFormula>Tabela1[[#This Row],[Wartość netto
w złotych
(7) ]]+Tabela1[[#This Row],[Wartość podatku VAT
w złotych
(8)]]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zoomScale="90" zoomScaleNormal="90" workbookViewId="0">
      <selection activeCell="F4" sqref="F4"/>
    </sheetView>
  </sheetViews>
  <sheetFormatPr defaultRowHeight="15" x14ac:dyDescent="0.25"/>
  <cols>
    <col min="1" max="1" width="9.140625" style="5"/>
    <col min="2" max="2" width="70.5703125" style="25" customWidth="1"/>
    <col min="3" max="3" width="21" style="17" customWidth="1"/>
    <col min="4" max="4" width="12" style="17" customWidth="1"/>
    <col min="5" max="5" width="24.7109375" style="17" customWidth="1"/>
    <col min="6" max="6" width="20.7109375" style="6" customWidth="1"/>
    <col min="7" max="7" width="18.5703125" style="6" customWidth="1"/>
    <col min="8" max="8" width="19.7109375" style="6" customWidth="1"/>
    <col min="9" max="9" width="18.5703125" style="6" customWidth="1"/>
    <col min="10" max="16384" width="9.140625" style="6"/>
  </cols>
  <sheetData>
    <row r="1" spans="1:9" x14ac:dyDescent="0.25">
      <c r="B1" s="16" t="s">
        <v>29</v>
      </c>
    </row>
    <row r="2" spans="1:9" x14ac:dyDescent="0.25">
      <c r="B2" s="16" t="s">
        <v>30</v>
      </c>
    </row>
    <row r="3" spans="1:9" ht="39" customHeight="1" x14ac:dyDescent="0.25">
      <c r="A3" s="7"/>
      <c r="B3" s="18" t="s">
        <v>5</v>
      </c>
    </row>
    <row r="4" spans="1:9" ht="96" customHeight="1" x14ac:dyDescent="0.25">
      <c r="A4" s="7"/>
      <c r="B4" s="19" t="s">
        <v>4</v>
      </c>
    </row>
    <row r="5" spans="1:9" ht="24.75" customHeight="1" x14ac:dyDescent="0.25">
      <c r="B5" s="20" t="s">
        <v>6</v>
      </c>
    </row>
    <row r="6" spans="1:9" ht="60.75" customHeight="1" x14ac:dyDescent="0.25">
      <c r="A6" s="8" t="s">
        <v>7</v>
      </c>
      <c r="B6" s="21" t="s">
        <v>15</v>
      </c>
      <c r="C6" s="21" t="s">
        <v>8</v>
      </c>
      <c r="D6" s="22" t="s">
        <v>9</v>
      </c>
      <c r="E6" s="21" t="s">
        <v>10</v>
      </c>
      <c r="F6" s="9" t="s">
        <v>11</v>
      </c>
      <c r="G6" s="9" t="s">
        <v>12</v>
      </c>
      <c r="H6" s="9" t="s">
        <v>13</v>
      </c>
      <c r="I6" s="8" t="s">
        <v>14</v>
      </c>
    </row>
    <row r="7" spans="1:9" ht="90" customHeight="1" x14ac:dyDescent="0.25">
      <c r="A7" s="10">
        <v>1</v>
      </c>
      <c r="B7" s="1" t="s">
        <v>16</v>
      </c>
      <c r="C7" s="2" t="s">
        <v>1</v>
      </c>
      <c r="D7" s="2">
        <v>100</v>
      </c>
      <c r="E7" s="3">
        <v>0.05</v>
      </c>
      <c r="F7" s="11"/>
      <c r="G7" s="11">
        <f>Tabela1[[#This Row],[Ilość
(4)]]*Tabela1[[#This Row],[Cena jednostkowa netto
w złotych 
(6)]]</f>
        <v>0</v>
      </c>
      <c r="H7" s="11">
        <f>Tabela1[[#This Row],[Wartość netto
w złotych
(7) ]]*Tabela1[[#This Row],[Obowiązujaca stawka podatku od towarów i usług w %
(5)]]</f>
        <v>0</v>
      </c>
      <c r="I7" s="12">
        <f>Tabela1[[#This Row],[Wartość netto
w złotych
(7) ]]+Tabela1[[#This Row],[Wartość podatku VAT
w złotych
(8)]]</f>
        <v>0</v>
      </c>
    </row>
    <row r="8" spans="1:9" ht="66" customHeight="1" x14ac:dyDescent="0.25">
      <c r="A8" s="10">
        <v>2</v>
      </c>
      <c r="B8" s="1" t="s">
        <v>17</v>
      </c>
      <c r="C8" s="2" t="s">
        <v>0</v>
      </c>
      <c r="D8" s="2">
        <v>250</v>
      </c>
      <c r="E8" s="3">
        <v>0.05</v>
      </c>
      <c r="F8" s="11"/>
      <c r="G8" s="11">
        <f>Tabela1[[#This Row],[Ilość
(4)]]*Tabela1[[#This Row],[Cena jednostkowa netto
w złotych 
(6)]]</f>
        <v>0</v>
      </c>
      <c r="H8" s="11">
        <f>Tabela1[[#This Row],[Wartość netto
w złotych
(7) ]]*Tabela1[[#This Row],[Obowiązujaca stawka podatku od towarów i usług w %
(5)]]</f>
        <v>0</v>
      </c>
      <c r="I8" s="12">
        <f>Tabela1[[#This Row],[Wartość netto
w złotych
(7) ]]+Tabela1[[#This Row],[Wartość podatku VAT
w złotych
(8)]]</f>
        <v>0</v>
      </c>
    </row>
    <row r="9" spans="1:9" ht="30" x14ac:dyDescent="0.25">
      <c r="A9" s="10">
        <v>3</v>
      </c>
      <c r="B9" s="1" t="s">
        <v>18</v>
      </c>
      <c r="C9" s="2" t="s">
        <v>0</v>
      </c>
      <c r="D9" s="2">
        <v>30</v>
      </c>
      <c r="E9" s="3">
        <v>0.05</v>
      </c>
      <c r="F9" s="11"/>
      <c r="G9" s="11">
        <f>Tabela1[[#This Row],[Ilość
(4)]]*Tabela1[[#This Row],[Cena jednostkowa netto
w złotych 
(6)]]</f>
        <v>0</v>
      </c>
      <c r="H9" s="11">
        <f>Tabela1[[#This Row],[Wartość netto
w złotych
(7) ]]*Tabela1[[#This Row],[Obowiązujaca stawka podatku od towarów i usług w %
(5)]]</f>
        <v>0</v>
      </c>
      <c r="I9" s="12">
        <f>Tabela1[[#This Row],[Wartość netto
w złotych
(7) ]]+Tabela1[[#This Row],[Wartość podatku VAT
w złotych
(8)]]</f>
        <v>0</v>
      </c>
    </row>
    <row r="10" spans="1:9" ht="31.5" customHeight="1" x14ac:dyDescent="0.25">
      <c r="A10" s="10">
        <v>4</v>
      </c>
      <c r="B10" s="1" t="s">
        <v>19</v>
      </c>
      <c r="C10" s="2" t="s">
        <v>1</v>
      </c>
      <c r="D10" s="2">
        <v>250</v>
      </c>
      <c r="E10" s="3">
        <v>0.05</v>
      </c>
      <c r="F10" s="11"/>
      <c r="G10" s="11">
        <f>Tabela1[[#This Row],[Ilość
(4)]]*Tabela1[[#This Row],[Cena jednostkowa netto
w złotych 
(6)]]</f>
        <v>0</v>
      </c>
      <c r="H10" s="11">
        <f>Tabela1[[#This Row],[Wartość netto
w złotych
(7) ]]*Tabela1[[#This Row],[Obowiązujaca stawka podatku od towarów i usług w %
(5)]]</f>
        <v>0</v>
      </c>
      <c r="I10" s="12">
        <f>Tabela1[[#This Row],[Wartość netto
w złotych
(7) ]]+Tabela1[[#This Row],[Wartość podatku VAT
w złotych
(8)]]</f>
        <v>0</v>
      </c>
    </row>
    <row r="11" spans="1:9" ht="45" x14ac:dyDescent="0.25">
      <c r="A11" s="10">
        <v>5</v>
      </c>
      <c r="B11" s="1" t="s">
        <v>20</v>
      </c>
      <c r="C11" s="4" t="s">
        <v>0</v>
      </c>
      <c r="D11" s="4">
        <v>90</v>
      </c>
      <c r="E11" s="3">
        <v>0.05</v>
      </c>
      <c r="F11" s="11"/>
      <c r="G11" s="11">
        <f>Tabela1[[#This Row],[Ilość
(4)]]*Tabela1[[#This Row],[Cena jednostkowa netto
w złotych 
(6)]]</f>
        <v>0</v>
      </c>
      <c r="H11" s="11">
        <f>Tabela1[[#This Row],[Wartość netto
w złotych
(7) ]]*Tabela1[[#This Row],[Obowiązujaca stawka podatku od towarów i usług w %
(5)]]</f>
        <v>0</v>
      </c>
      <c r="I11" s="12">
        <f>Tabela1[[#This Row],[Wartość netto
w złotych
(7) ]]+Tabela1[[#This Row],[Wartość podatku VAT
w złotych
(8)]]</f>
        <v>0</v>
      </c>
    </row>
    <row r="12" spans="1:9" ht="39.75" customHeight="1" x14ac:dyDescent="0.25">
      <c r="A12" s="10">
        <v>6</v>
      </c>
      <c r="B12" s="1" t="s">
        <v>21</v>
      </c>
      <c r="C12" s="2" t="s">
        <v>0</v>
      </c>
      <c r="D12" s="2">
        <v>20</v>
      </c>
      <c r="E12" s="3">
        <v>0.05</v>
      </c>
      <c r="F12" s="11"/>
      <c r="G12" s="11">
        <f>Tabela1[[#This Row],[Ilość
(4)]]*Tabela1[[#This Row],[Cena jednostkowa netto
w złotych 
(6)]]</f>
        <v>0</v>
      </c>
      <c r="H12" s="11">
        <f>Tabela1[[#This Row],[Wartość netto
w złotych
(7) ]]*Tabela1[[#This Row],[Obowiązujaca stawka podatku od towarów i usług w %
(5)]]</f>
        <v>0</v>
      </c>
      <c r="I12" s="12">
        <f>Tabela1[[#This Row],[Wartość netto
w złotych
(7) ]]+Tabela1[[#This Row],[Wartość podatku VAT
w złotych
(8)]]</f>
        <v>0</v>
      </c>
    </row>
    <row r="13" spans="1:9" ht="57.75" customHeight="1" x14ac:dyDescent="0.25">
      <c r="A13" s="10">
        <v>7</v>
      </c>
      <c r="B13" s="1" t="s">
        <v>22</v>
      </c>
      <c r="C13" s="2" t="s">
        <v>0</v>
      </c>
      <c r="D13" s="2">
        <v>90</v>
      </c>
      <c r="E13" s="3">
        <v>0.05</v>
      </c>
      <c r="F13" s="11"/>
      <c r="G13" s="11">
        <f>Tabela1[[#This Row],[Ilość
(4)]]*Tabela1[[#This Row],[Cena jednostkowa netto
w złotych 
(6)]]</f>
        <v>0</v>
      </c>
      <c r="H13" s="11">
        <f>Tabela1[[#This Row],[Wartość netto
w złotych
(7) ]]*Tabela1[[#This Row],[Obowiązujaca stawka podatku od towarów i usług w %
(5)]]</f>
        <v>0</v>
      </c>
      <c r="I13" s="12">
        <f>Tabela1[[#This Row],[Wartość netto
w złotych
(7) ]]+Tabela1[[#This Row],[Wartość podatku VAT
w złotych
(8)]]</f>
        <v>0</v>
      </c>
    </row>
    <row r="14" spans="1:9" ht="111.75" customHeight="1" x14ac:dyDescent="0.25">
      <c r="A14" s="10">
        <v>8</v>
      </c>
      <c r="B14" s="1" t="s">
        <v>23</v>
      </c>
      <c r="C14" s="4" t="s">
        <v>2</v>
      </c>
      <c r="D14" s="4">
        <v>40</v>
      </c>
      <c r="E14" s="3">
        <v>0.05</v>
      </c>
      <c r="F14" s="11"/>
      <c r="G14" s="11">
        <f>Tabela1[[#This Row],[Ilość
(4)]]*Tabela1[[#This Row],[Cena jednostkowa netto
w złotych 
(6)]]</f>
        <v>0</v>
      </c>
      <c r="H14" s="11">
        <f>Tabela1[[#This Row],[Wartość netto
w złotych
(7) ]]*Tabela1[[#This Row],[Obowiązujaca stawka podatku od towarów i usług w %
(5)]]</f>
        <v>0</v>
      </c>
      <c r="I14" s="12">
        <f>Tabela1[[#This Row],[Wartość netto
w złotych
(7) ]]+Tabela1[[#This Row],[Wartość podatku VAT
w złotych
(8)]]</f>
        <v>0</v>
      </c>
    </row>
    <row r="15" spans="1:9" ht="122.25" customHeight="1" x14ac:dyDescent="0.25">
      <c r="A15" s="10">
        <v>9</v>
      </c>
      <c r="B15" s="1" t="s">
        <v>24</v>
      </c>
      <c r="C15" s="2" t="s">
        <v>2</v>
      </c>
      <c r="D15" s="2">
        <v>40</v>
      </c>
      <c r="E15" s="3">
        <v>0.05</v>
      </c>
      <c r="F15" s="11"/>
      <c r="G15" s="11">
        <f>Tabela1[[#This Row],[Ilość
(4)]]*Tabela1[[#This Row],[Cena jednostkowa netto
w złotych 
(6)]]</f>
        <v>0</v>
      </c>
      <c r="H15" s="11">
        <f>Tabela1[[#This Row],[Wartość netto
w złotych
(7) ]]*Tabela1[[#This Row],[Obowiązujaca stawka podatku od towarów i usług w %
(5)]]</f>
        <v>0</v>
      </c>
      <c r="I15" s="12">
        <f>Tabela1[[#This Row],[Wartość netto
w złotych
(7) ]]+Tabela1[[#This Row],[Wartość podatku VAT
w złotych
(8)]]</f>
        <v>0</v>
      </c>
    </row>
    <row r="16" spans="1:9" ht="94.5" customHeight="1" x14ac:dyDescent="0.25">
      <c r="A16" s="10">
        <v>10</v>
      </c>
      <c r="B16" s="1" t="s">
        <v>25</v>
      </c>
      <c r="C16" s="2" t="s">
        <v>2</v>
      </c>
      <c r="D16" s="2">
        <v>450</v>
      </c>
      <c r="E16" s="3">
        <v>0.05</v>
      </c>
      <c r="F16" s="11"/>
      <c r="G16" s="11">
        <f>Tabela1[[#This Row],[Ilość
(4)]]*Tabela1[[#This Row],[Cena jednostkowa netto
w złotych 
(6)]]</f>
        <v>0</v>
      </c>
      <c r="H16" s="11">
        <f>Tabela1[[#This Row],[Wartość netto
w złotych
(7) ]]*Tabela1[[#This Row],[Obowiązujaca stawka podatku od towarów i usług w %
(5)]]</f>
        <v>0</v>
      </c>
      <c r="I16" s="12">
        <f>Tabela1[[#This Row],[Wartość netto
w złotych
(7) ]]+Tabela1[[#This Row],[Wartość podatku VAT
w złotych
(8)]]</f>
        <v>0</v>
      </c>
    </row>
    <row r="17" spans="1:9" ht="42" customHeight="1" x14ac:dyDescent="0.25">
      <c r="A17" s="10">
        <v>11</v>
      </c>
      <c r="B17" s="1" t="s">
        <v>26</v>
      </c>
      <c r="C17" s="4" t="s">
        <v>1</v>
      </c>
      <c r="D17" s="4">
        <v>70</v>
      </c>
      <c r="E17" s="3">
        <v>0.05</v>
      </c>
      <c r="F17" s="11"/>
      <c r="G17" s="11">
        <f>Tabela1[[#This Row],[Ilość
(4)]]*Tabela1[[#This Row],[Cena jednostkowa netto
w złotych 
(6)]]</f>
        <v>0</v>
      </c>
      <c r="H17" s="11">
        <f>Tabela1[[#This Row],[Wartość netto
w złotych
(7) ]]*Tabela1[[#This Row],[Obowiązujaca stawka podatku od towarów i usług w %
(5)]]</f>
        <v>0</v>
      </c>
      <c r="I17" s="12">
        <f>Tabela1[[#This Row],[Wartość netto
w złotych
(7) ]]+Tabela1[[#This Row],[Wartość podatku VAT
w złotych
(8)]]</f>
        <v>0</v>
      </c>
    </row>
    <row r="18" spans="1:9" ht="39" customHeight="1" x14ac:dyDescent="0.25">
      <c r="A18" s="10">
        <v>12</v>
      </c>
      <c r="B18" s="1" t="s">
        <v>27</v>
      </c>
      <c r="C18" s="2" t="s">
        <v>1</v>
      </c>
      <c r="D18" s="2">
        <v>70</v>
      </c>
      <c r="E18" s="3">
        <v>0.05</v>
      </c>
      <c r="F18" s="11"/>
      <c r="G18" s="11">
        <f>Tabela1[[#This Row],[Ilość
(4)]]*Tabela1[[#This Row],[Cena jednostkowa netto
w złotych 
(6)]]</f>
        <v>0</v>
      </c>
      <c r="H18" s="11">
        <f>Tabela1[[#This Row],[Wartość netto
w złotych
(7) ]]*Tabela1[[#This Row],[Obowiązujaca stawka podatku od towarów i usług w %
(5)]]</f>
        <v>0</v>
      </c>
      <c r="I18" s="12">
        <f>Tabela1[[#This Row],[Wartość netto
w złotych
(7) ]]+Tabela1[[#This Row],[Wartość podatku VAT
w złotych
(8)]]</f>
        <v>0</v>
      </c>
    </row>
    <row r="19" spans="1:9" ht="42" customHeight="1" x14ac:dyDescent="0.25">
      <c r="A19" s="10">
        <v>13</v>
      </c>
      <c r="B19" s="1" t="s">
        <v>28</v>
      </c>
      <c r="C19" s="4" t="s">
        <v>1</v>
      </c>
      <c r="D19" s="4">
        <v>760</v>
      </c>
      <c r="E19" s="3">
        <v>0.05</v>
      </c>
      <c r="F19" s="11"/>
      <c r="G19" s="11">
        <f>Tabela1[[#This Row],[Ilość
(4)]]*Tabela1[[#This Row],[Cena jednostkowa netto
w złotych 
(6)]]</f>
        <v>0</v>
      </c>
      <c r="H19" s="11">
        <f>Tabela1[[#This Row],[Wartość netto
w złotych
(7) ]]*Tabela1[[#This Row],[Obowiązujaca stawka podatku od towarów i usług w %
(5)]]</f>
        <v>0</v>
      </c>
      <c r="I19" s="12">
        <f>Tabela1[[#This Row],[Wartość netto
w złotych
(7) ]]+Tabela1[[#This Row],[Wartość podatku VAT
w złotych
(8)]]</f>
        <v>0</v>
      </c>
    </row>
    <row r="20" spans="1:9" x14ac:dyDescent="0.25">
      <c r="A20" s="13"/>
      <c r="B20" s="23"/>
      <c r="C20" s="24"/>
      <c r="D20" s="24"/>
      <c r="E20" s="24"/>
      <c r="F20" s="14" t="s">
        <v>3</v>
      </c>
      <c r="G20" s="15">
        <f>SUM(G7:G19)</f>
        <v>0</v>
      </c>
      <c r="H20" s="15">
        <f>SUM(H7:H19)</f>
        <v>0</v>
      </c>
      <c r="I20" s="15">
        <f>Tabela1[[#This Row],[Wartość netto
w złotych
(7) ]]+Tabela1[[#This Row],[Wartość podatku VAT
w złotych
(8)]]</f>
        <v>0</v>
      </c>
    </row>
  </sheetData>
  <sheetProtection password="CE22" sheet="1"/>
  <pageMargins left="0.7" right="0.7" top="0.75" bottom="0.75" header="0.3" footer="0.3"/>
  <pageSetup paperSize="9" scale="6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Dostawa_nabiału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asortymentowo-cenowy</dc:title>
  <dc:creator>wblaszczak</dc:creator>
  <cp:lastModifiedBy>Wioletta Błaszczak</cp:lastModifiedBy>
  <cp:lastPrinted>2024-09-13T12:42:24Z</cp:lastPrinted>
  <dcterms:created xsi:type="dcterms:W3CDTF">2020-11-20T10:28:42Z</dcterms:created>
  <dcterms:modified xsi:type="dcterms:W3CDTF">2024-10-02T08:28:06Z</dcterms:modified>
</cp:coreProperties>
</file>