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7"/>
  </bookViews>
  <sheets>
    <sheet name="zad.1 Andrespol" sheetId="3" r:id="rId1"/>
    <sheet name="zad.2 Warta" sheetId="4" r:id="rId2"/>
    <sheet name="zad.3 OPP" sheetId="5" r:id="rId3"/>
    <sheet name="zad.4 SPKP" sheetId="6" r:id="rId4"/>
    <sheet name="zad.5 KMP-Sien." sheetId="7" r:id="rId5"/>
    <sheet name="zad.6 KMP-Tuwima" sheetId="8" r:id="rId6"/>
    <sheet name="zad.7 WŁiI" sheetId="9" r:id="rId7"/>
    <sheet name="zad.8 WPA" sheetId="10" r:id="rId8"/>
  </sheets>
  <calcPr calcId="125725"/>
</workbook>
</file>

<file path=xl/calcChain.xml><?xml version="1.0" encoding="utf-8"?>
<calcChain xmlns="http://schemas.openxmlformats.org/spreadsheetml/2006/main">
  <c r="F13" i="10"/>
  <c r="H12"/>
  <c r="I12" s="1"/>
  <c r="H11"/>
  <c r="I11" s="1"/>
  <c r="H10"/>
  <c r="I10" s="1"/>
  <c r="H9"/>
  <c r="I9" s="1"/>
  <c r="H8"/>
  <c r="I8" s="1"/>
  <c r="H7"/>
  <c r="I7" s="1"/>
  <c r="H6"/>
  <c r="I6" s="1"/>
  <c r="H5"/>
  <c r="H13" s="1"/>
  <c r="F11" i="9"/>
  <c r="H10"/>
  <c r="I10" s="1"/>
  <c r="H9"/>
  <c r="I9" s="1"/>
  <c r="H8"/>
  <c r="I8" s="1"/>
  <c r="H7"/>
  <c r="I7" s="1"/>
  <c r="H6"/>
  <c r="I6" s="1"/>
  <c r="H5"/>
  <c r="H11" s="1"/>
  <c r="H10" i="8"/>
  <c r="F10"/>
  <c r="I9"/>
  <c r="H9"/>
  <c r="I8"/>
  <c r="H8"/>
  <c r="I7"/>
  <c r="H7"/>
  <c r="I6"/>
  <c r="H6"/>
  <c r="I5"/>
  <c r="I10" s="1"/>
  <c r="H5"/>
  <c r="F12" i="7"/>
  <c r="H11"/>
  <c r="I11" s="1"/>
  <c r="H10"/>
  <c r="I10" s="1"/>
  <c r="H9"/>
  <c r="I9" s="1"/>
  <c r="H8"/>
  <c r="I8" s="1"/>
  <c r="H7"/>
  <c r="I7" s="1"/>
  <c r="H6"/>
  <c r="I6" s="1"/>
  <c r="H5"/>
  <c r="H12" s="1"/>
  <c r="F14" i="6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  <c r="H5"/>
  <c r="I5" s="1"/>
  <c r="H4"/>
  <c r="H14" s="1"/>
  <c r="F15" i="5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  <c r="H5"/>
  <c r="H15" s="1"/>
  <c r="F14" i="4"/>
  <c r="H13"/>
  <c r="I13" s="1"/>
  <c r="H12"/>
  <c r="I12" s="1"/>
  <c r="H11"/>
  <c r="I11" s="1"/>
  <c r="H10"/>
  <c r="I10" s="1"/>
  <c r="H9"/>
  <c r="I9" s="1"/>
  <c r="H8"/>
  <c r="I8" s="1"/>
  <c r="H7"/>
  <c r="I7" s="1"/>
  <c r="H6"/>
  <c r="H14" s="1"/>
  <c r="I5" i="10" l="1"/>
  <c r="I13" s="1"/>
  <c r="I5" i="9"/>
  <c r="I11" s="1"/>
  <c r="I5" i="7"/>
  <c r="I12" s="1"/>
  <c r="I4" i="6"/>
  <c r="I14" s="1"/>
  <c r="I5" i="5"/>
  <c r="I15" s="1"/>
  <c r="I6" i="4"/>
  <c r="I14" s="1"/>
  <c r="H12" i="3" l="1"/>
  <c r="I12" s="1"/>
  <c r="H11"/>
  <c r="I11" s="1"/>
  <c r="H10"/>
  <c r="I10" s="1"/>
  <c r="H8"/>
  <c r="I8" s="1"/>
  <c r="H7"/>
  <c r="I7" s="1"/>
  <c r="F14" l="1"/>
  <c r="H6"/>
  <c r="I6" s="1"/>
  <c r="H9"/>
  <c r="I9" s="1"/>
  <c r="H13"/>
  <c r="I13" s="1"/>
  <c r="I14" l="1"/>
  <c r="H14"/>
</calcChain>
</file>

<file path=xl/sharedStrings.xml><?xml version="1.0" encoding="utf-8"?>
<sst xmlns="http://schemas.openxmlformats.org/spreadsheetml/2006/main" count="314" uniqueCount="60">
  <si>
    <t>szt.</t>
  </si>
  <si>
    <t>Lp.</t>
  </si>
  <si>
    <t>Nazwa asortymentu</t>
  </si>
  <si>
    <t>Jm</t>
  </si>
  <si>
    <t>Ilość</t>
  </si>
  <si>
    <t>Cena jednostkowa netto</t>
  </si>
  <si>
    <t>Wartość netto</t>
  </si>
  <si>
    <t>Wartość podatku VAT</t>
  </si>
  <si>
    <t>Wartość brutto</t>
  </si>
  <si>
    <t>Dane techniczne (minimalne, wymagane parametry)</t>
  </si>
  <si>
    <t>Dozownik do mydła w płynie z tworzywa</t>
  </si>
  <si>
    <t xml:space="preserve">Lustro - wymiary tafli 50x60 cm  </t>
  </si>
  <si>
    <t>Suszarka łazienkowa do rąk ze stali nierdzewnej</t>
  </si>
  <si>
    <t>Uchwyt do papieru toaletowego ze stali nierdzewnej</t>
  </si>
  <si>
    <t>razem:</t>
  </si>
  <si>
    <t>x</t>
  </si>
  <si>
    <t>Dozownik do środka do dezyfekcji bezdotykowy nascienny</t>
  </si>
  <si>
    <t>Automatyczny bezdotykowy dozownik  na platformie  do płynu do dezynefkcji</t>
  </si>
  <si>
    <r>
      <t xml:space="preserve">wykonana ze stali nierdzewnej odpornej na uszkodzenia mechaniczne; charakteryzująca się poborem mocy w zakresie 2000W-2500W; o nowoczesnym kształcie; uruchamiana automatycznie za pomocą fotokomórki; cykl słuszenia nie dłuższy niż 30 sekund; temperatura powietrza 60º C (+/- 5º C); przeznaczona do montażu naściennego - elementy montażowe w komplecie; generująca hałas na poziomie nie większym niż 70 dB; obudowa </t>
    </r>
    <r>
      <rPr>
        <u/>
        <sz val="10"/>
        <rFont val="Arial"/>
        <family val="2"/>
        <charset val="238"/>
      </rPr>
      <t xml:space="preserve">dostępna w kolorze stal matowa i polerowana </t>
    </r>
  </si>
  <si>
    <t>Kosz na śmieci łazienkowy 5 L</t>
  </si>
  <si>
    <t>Kosz na śmieci pedałowy ze stali nierdzewnej 20L</t>
  </si>
  <si>
    <r>
      <t xml:space="preserve">poj. 20 litrów, uchylny z pokrywą; wykonany w całości z wysokiej jakości stali odpornej na uderzenia; okrągły, wyposażony w pedał na dole (przycisk) za pomocą, którego jest otwierany oraz w wewnętrzny wyjmowany kosz; kosz winien posiadać antypoślizgową podstawę, </t>
    </r>
    <r>
      <rPr>
        <u/>
        <sz val="10"/>
        <rFont val="Arial"/>
        <family val="2"/>
        <charset val="238"/>
      </rPr>
      <t>dostępny w kolorze chromu</t>
    </r>
  </si>
  <si>
    <r>
      <t xml:space="preserve">o pojemności w zakresie 5 litrów; uchylny; wykonany w całości z wysokiej jakości stali odpornej na uderzenia; okrągły; wyposażony w pedał na dole (przycisk) za pomocą, którego jest otwierany oraz w wewnętrzny wyjmowany kosz; kosz winien posiadać antypoślizgową podstawę; </t>
    </r>
    <r>
      <rPr>
        <u/>
        <sz val="10"/>
        <rFont val="Arial"/>
        <family val="2"/>
        <charset val="238"/>
      </rPr>
      <t>dostępny w w kolorze chromu</t>
    </r>
  </si>
  <si>
    <t>bezdotykowy , automatyczny dozownik wyposazony w tackę o pojemności  min 1000ml z wbudowanym sensorem o zasiegu działania min. 0-10 cm.Dozownik zasilany bateryjnie ( bateria w kpl.) Wyposazony również w zasilacz sieciowy.</t>
  </si>
  <si>
    <r>
      <t xml:space="preserve">wykonany z wysokiej jakości stali nierdzewnej z osłoną / klapką/; do zamocowania na ścianę - elementy montażowe w ukompletowaniu; </t>
    </r>
    <r>
      <rPr>
        <u/>
        <sz val="10"/>
        <rFont val="Arial"/>
        <family val="2"/>
        <charset val="238"/>
      </rPr>
      <t>dostępny w kolorze satynowym i chromowanym</t>
    </r>
    <r>
      <rPr>
        <sz val="10"/>
        <rFont val="Arial"/>
        <family val="2"/>
        <charset val="238"/>
      </rPr>
      <t xml:space="preserve">; </t>
    </r>
  </si>
  <si>
    <t>Podatek VAT</t>
  </si>
  <si>
    <t xml:space="preserve">szklane; ścienne posiadające fazowane brzegi, bez ramki ; wklejane bądź mocowane do ściany  na wieszaki - taśmy bądź wieszaki montażowe.Elementy montażowe w komplecie; </t>
  </si>
  <si>
    <t xml:space="preserve">wykonany z wysokiej jakości odpornego na uderzenia tworzywa sztucznego (ABS); charakteryzujący się  minimalną pojemnością płynu na poziomie 800 ml; wyposażony w przycisk umożliwiający dozowanie mydła przeznaczony do montażu na ścianie - elementy mocujące w zestawie; posiadający co najmniej następujące funkcję: zbiornik wielokrotnego napełniania, zawór niekapek, wizjer do kontrolowania ilości mydła, uchylną pokrywę zbiornika i zamek pokrywy zbiornika z kluczykiem; obudowa dostępna  w kolorze   srebrnym </t>
  </si>
  <si>
    <t>Suszarka basenowa do włosów</t>
  </si>
  <si>
    <r>
      <t xml:space="preserve">wykonana z wysokiej jakości stalio mocy grzewczej w przedziale 2200 W - 2500 W; wyposażona w elektroniczny włącznik czasowy; obsługiwana za pomocą przycisku (guzika); temperatura powietrza wylotowego min. 52º C; waga urządzenia do 10 kg; przeznaczona do montażu naściennego - elementy mocujące w komplecie; </t>
    </r>
    <r>
      <rPr>
        <u/>
        <sz val="10"/>
        <rFont val="Arial"/>
        <family val="2"/>
        <charset val="238"/>
      </rPr>
      <t>obudowa dostępna w kolorze stal matowa i polerowana</t>
    </r>
  </si>
  <si>
    <t>mata gumowa łazienkowa basenowa higieniczna</t>
  </si>
  <si>
    <r>
      <t xml:space="preserve">mata wykonana  plastiku o delikatnej i miękkiej powierzchni dla bosych stóp o modułowej budowie  przeznaczona do powierzchni mokrych  wewnątrz budynku . O wymiarach szerokość 58 cm długość 100cm ( +/- 5 cm) w kolorach stonowanych dostępnych w obrocie towarowym w Polsce. Wytrzymała na temperatury -35+70 </t>
    </r>
    <r>
      <rPr>
        <sz val="10"/>
        <rFont val="Calibri"/>
        <family val="2"/>
        <charset val="238"/>
      </rPr>
      <t xml:space="preserve">°C,  min.wysokość 9 mm </t>
    </r>
  </si>
  <si>
    <t>Suszarka kieszeniowa</t>
  </si>
  <si>
    <t>Suszarka do rąk naścienna z wbudowanym filtrem powietrza HEPA.Obudowa wykopnana z wysokiej jakości szarego plastiku odpornego na zadrapania i odkształcenia , uderzenia i zadrapania.Moc suszenia 1550  do 2100W. Kolor obudowy srebny.Przykręcana do ściany.Bryzgoszczelna, średni czas suszenia 9-13 sekund, predkość powietrza 100 m/s, posiadajaca  auto wyłącznik przed przegrzaniem.Uruchamiana bezdotykowa automatycznie przez fotokomórkę.</t>
  </si>
  <si>
    <t>dozownik  wykonany z solidnej konstrukcji  do zastosowania wewnątrz pomieszczeń  o pojemności ok. 1 L . Wyposazony w platformę obciązeniową oraz  okapnik w kolorze  szarym  lub czarnym.Posiadajacy możliwośc regulowania dozowanej cieczy ,wyposazony w czujnik podczerwieni pozwalajacy na  bezdotykowe dozowanie dłoni w odległości od  ok. 5-9cm. Zasilany z gniazdka sieciowego. 230V</t>
  </si>
  <si>
    <t>Producent, nazwa, model</t>
  </si>
  <si>
    <t xml:space="preserve"> - DROBNE WYPOSAŻENIE SANITARNE  DLA  KOMISARIATU POLICJI W WARCIE</t>
  </si>
  <si>
    <t xml:space="preserve"> - DROBNE WYPOSAŻENIE SANITARNE  DLA  POSTERUNKU POLICJI W ANDRESPOLU</t>
  </si>
  <si>
    <t xml:space="preserve"> - DROBNE WYPOSAŻENIE SANITARNE  DLA  ODDZIAŁU PREWENCJI POLICJI </t>
  </si>
  <si>
    <t xml:space="preserve"> - DROBNE SANITARNE KMP w Łodzi - Sienkiewicza</t>
  </si>
  <si>
    <t xml:space="preserve"> - DROBNE WYPOSAŻENIE SANITARNE KMP w Łodzi - Tuwima</t>
  </si>
  <si>
    <t xml:space="preserve"> - DROBNE WYPOSAŻENIE SANITARNE Wydział Łączności i Informatyki - Sienkiewicza</t>
  </si>
  <si>
    <t xml:space="preserve"> - DROBNE WYPOSAŻENIE SANITARNE  Wydział Postępowań Administracyjnych - Tuwima</t>
  </si>
  <si>
    <t>Zadanie 1 - FORMULARZ ASORTYMENTOWO-CENOWY</t>
  </si>
  <si>
    <t>ZADANIE 2 - FORMULARZ ASORTYMENTOWO-CENOWY</t>
  </si>
  <si>
    <t>załącznik 1.2</t>
  </si>
  <si>
    <t>załącznik 1.1</t>
  </si>
  <si>
    <t>ZADANIE 3 - FORMULARZ ASORTYMENTOWO-CENOWY</t>
  </si>
  <si>
    <t>załącznik 1.3</t>
  </si>
  <si>
    <t>ZADANIE 4 - FORMULARZ ASORTYMENTOWO - CENOWY</t>
  </si>
  <si>
    <t>załącznik 1.4</t>
  </si>
  <si>
    <t>ZADANIE 5 - FORMULARZ ASORTYMENTOWO-CENOWY</t>
  </si>
  <si>
    <t>załącznik 1.5</t>
  </si>
  <si>
    <t xml:space="preserve"> ZADANIE 6 - FORMULARZ ASORTYMENTOWO - CENOWY</t>
  </si>
  <si>
    <t>załącznik 1.6</t>
  </si>
  <si>
    <t>ZADANIE  7 - FORMULARZ ASORTYMENTOWO - CENOWY</t>
  </si>
  <si>
    <t>załącznik 1.7</t>
  </si>
  <si>
    <t>ZADANIE 8 - FORMULARZ ASORTYMENTOWO - CENOWY</t>
  </si>
  <si>
    <t>załącznik 1.8</t>
  </si>
  <si>
    <t xml:space="preserve"> - DROBNE WYPOSAŻENIE SANITARNE  DLA  SAMODZIELNEGO PODODDZIAŁU KONTRTERORYSTYCZNEGO POLICJI W ŁODZI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</si>
</sst>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name val="Arial"/>
      <family val="2"/>
      <charset val="238"/>
    </font>
    <font>
      <b/>
      <i/>
      <u/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i/>
      <u/>
      <sz val="11"/>
      <color theme="1"/>
      <name val="Czcionka tekstu podstawowego"/>
      <family val="2"/>
      <charset val="238"/>
    </font>
    <font>
      <sz val="10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1" fillId="2" borderId="3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7" fillId="2" borderId="0" xfId="0" applyFont="1" applyFill="1"/>
    <xf numFmtId="0" fontId="8" fillId="2" borderId="0" xfId="0" applyFont="1" applyFill="1"/>
    <xf numFmtId="0" fontId="6" fillId="2" borderId="3" xfId="0" applyFont="1" applyFill="1" applyBorder="1"/>
    <xf numFmtId="164" fontId="6" fillId="2" borderId="3" xfId="0" applyNumberFormat="1" applyFont="1" applyFill="1" applyBorder="1"/>
    <xf numFmtId="164" fontId="1" fillId="2" borderId="6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9" fontId="4" fillId="2" borderId="9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0" fillId="2" borderId="0" xfId="0" applyFont="1" applyFill="1"/>
    <xf numFmtId="164" fontId="10" fillId="2" borderId="0" xfId="0" applyNumberFormat="1" applyFont="1" applyFill="1"/>
    <xf numFmtId="0" fontId="11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0" fillId="2" borderId="3" xfId="0" applyFill="1" applyBorder="1"/>
    <xf numFmtId="0" fontId="12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/>
    <xf numFmtId="164" fontId="4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/>
    <xf numFmtId="0" fontId="2" fillId="2" borderId="0" xfId="0" applyFont="1" applyFill="1" applyBorder="1" applyAlignment="1"/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zoomScale="93" zoomScaleNormal="93" workbookViewId="0">
      <pane ySplit="1" topLeftCell="A14" activePane="bottomLeft" state="frozen"/>
      <selection pane="bottomLeft" activeCell="D13" sqref="D13"/>
    </sheetView>
  </sheetViews>
  <sheetFormatPr defaultRowHeight="15"/>
  <cols>
    <col min="1" max="1" width="7.42578125" style="2" customWidth="1"/>
    <col min="2" max="2" width="23" style="2" customWidth="1"/>
    <col min="3" max="3" width="8.140625" style="2" customWidth="1"/>
    <col min="4" max="4" width="9.5703125" style="2" customWidth="1"/>
    <col min="5" max="5" width="14" style="2" customWidth="1"/>
    <col min="6" max="6" width="16.42578125" style="2" customWidth="1"/>
    <col min="7" max="7" width="12" style="2" customWidth="1"/>
    <col min="8" max="8" width="15.140625" style="2" customWidth="1"/>
    <col min="9" max="9" width="17.140625" style="2" customWidth="1"/>
    <col min="10" max="10" width="60.140625" style="2" customWidth="1"/>
    <col min="11" max="11" width="21.28515625" style="2" customWidth="1"/>
    <col min="12" max="247" width="9.140625" style="2"/>
    <col min="248" max="248" width="7.42578125" style="2" customWidth="1"/>
    <col min="249" max="249" width="35.7109375" style="2" customWidth="1"/>
    <col min="250" max="250" width="15.28515625" style="2" bestFit="1" customWidth="1"/>
    <col min="251" max="251" width="11.85546875" style="2" customWidth="1"/>
    <col min="252" max="252" width="14" style="2" customWidth="1"/>
    <col min="253" max="253" width="17.28515625" style="2" customWidth="1"/>
    <col min="254" max="254" width="14.140625" style="2" customWidth="1"/>
    <col min="255" max="255" width="18.7109375" style="2" customWidth="1"/>
    <col min="256" max="256" width="63.140625" style="2" customWidth="1"/>
    <col min="257" max="257" width="20" style="2" customWidth="1"/>
    <col min="258" max="503" width="9.140625" style="2"/>
    <col min="504" max="504" width="7.42578125" style="2" customWidth="1"/>
    <col min="505" max="505" width="35.7109375" style="2" customWidth="1"/>
    <col min="506" max="506" width="15.28515625" style="2" bestFit="1" customWidth="1"/>
    <col min="507" max="507" width="11.85546875" style="2" customWidth="1"/>
    <col min="508" max="508" width="14" style="2" customWidth="1"/>
    <col min="509" max="509" width="17.28515625" style="2" customWidth="1"/>
    <col min="510" max="510" width="14.140625" style="2" customWidth="1"/>
    <col min="511" max="511" width="18.7109375" style="2" customWidth="1"/>
    <col min="512" max="512" width="63.140625" style="2" customWidth="1"/>
    <col min="513" max="513" width="20" style="2" customWidth="1"/>
    <col min="514" max="759" width="9.140625" style="2"/>
    <col min="760" max="760" width="7.42578125" style="2" customWidth="1"/>
    <col min="761" max="761" width="35.7109375" style="2" customWidth="1"/>
    <col min="762" max="762" width="15.28515625" style="2" bestFit="1" customWidth="1"/>
    <col min="763" max="763" width="11.85546875" style="2" customWidth="1"/>
    <col min="764" max="764" width="14" style="2" customWidth="1"/>
    <col min="765" max="765" width="17.28515625" style="2" customWidth="1"/>
    <col min="766" max="766" width="14.140625" style="2" customWidth="1"/>
    <col min="767" max="767" width="18.7109375" style="2" customWidth="1"/>
    <col min="768" max="768" width="63.140625" style="2" customWidth="1"/>
    <col min="769" max="769" width="20" style="2" customWidth="1"/>
    <col min="770" max="1015" width="9.140625" style="2"/>
    <col min="1016" max="1016" width="7.42578125" style="2" customWidth="1"/>
    <col min="1017" max="1017" width="35.7109375" style="2" customWidth="1"/>
    <col min="1018" max="1018" width="15.28515625" style="2" bestFit="1" customWidth="1"/>
    <col min="1019" max="1019" width="11.85546875" style="2" customWidth="1"/>
    <col min="1020" max="1020" width="14" style="2" customWidth="1"/>
    <col min="1021" max="1021" width="17.28515625" style="2" customWidth="1"/>
    <col min="1022" max="1022" width="14.140625" style="2" customWidth="1"/>
    <col min="1023" max="1023" width="18.7109375" style="2" customWidth="1"/>
    <col min="1024" max="1024" width="63.140625" style="2" customWidth="1"/>
    <col min="1025" max="1025" width="20" style="2" customWidth="1"/>
    <col min="1026" max="1271" width="9.140625" style="2"/>
    <col min="1272" max="1272" width="7.42578125" style="2" customWidth="1"/>
    <col min="1273" max="1273" width="35.7109375" style="2" customWidth="1"/>
    <col min="1274" max="1274" width="15.28515625" style="2" bestFit="1" customWidth="1"/>
    <col min="1275" max="1275" width="11.85546875" style="2" customWidth="1"/>
    <col min="1276" max="1276" width="14" style="2" customWidth="1"/>
    <col min="1277" max="1277" width="17.28515625" style="2" customWidth="1"/>
    <col min="1278" max="1278" width="14.140625" style="2" customWidth="1"/>
    <col min="1279" max="1279" width="18.7109375" style="2" customWidth="1"/>
    <col min="1280" max="1280" width="63.140625" style="2" customWidth="1"/>
    <col min="1281" max="1281" width="20" style="2" customWidth="1"/>
    <col min="1282" max="1527" width="9.140625" style="2"/>
    <col min="1528" max="1528" width="7.42578125" style="2" customWidth="1"/>
    <col min="1529" max="1529" width="35.7109375" style="2" customWidth="1"/>
    <col min="1530" max="1530" width="15.28515625" style="2" bestFit="1" customWidth="1"/>
    <col min="1531" max="1531" width="11.85546875" style="2" customWidth="1"/>
    <col min="1532" max="1532" width="14" style="2" customWidth="1"/>
    <col min="1533" max="1533" width="17.28515625" style="2" customWidth="1"/>
    <col min="1534" max="1534" width="14.140625" style="2" customWidth="1"/>
    <col min="1535" max="1535" width="18.7109375" style="2" customWidth="1"/>
    <col min="1536" max="1536" width="63.140625" style="2" customWidth="1"/>
    <col min="1537" max="1537" width="20" style="2" customWidth="1"/>
    <col min="1538" max="1783" width="9.140625" style="2"/>
    <col min="1784" max="1784" width="7.42578125" style="2" customWidth="1"/>
    <col min="1785" max="1785" width="35.7109375" style="2" customWidth="1"/>
    <col min="1786" max="1786" width="15.28515625" style="2" bestFit="1" customWidth="1"/>
    <col min="1787" max="1787" width="11.85546875" style="2" customWidth="1"/>
    <col min="1788" max="1788" width="14" style="2" customWidth="1"/>
    <col min="1789" max="1789" width="17.28515625" style="2" customWidth="1"/>
    <col min="1790" max="1790" width="14.140625" style="2" customWidth="1"/>
    <col min="1791" max="1791" width="18.7109375" style="2" customWidth="1"/>
    <col min="1792" max="1792" width="63.140625" style="2" customWidth="1"/>
    <col min="1793" max="1793" width="20" style="2" customWidth="1"/>
    <col min="1794" max="2039" width="9.140625" style="2"/>
    <col min="2040" max="2040" width="7.42578125" style="2" customWidth="1"/>
    <col min="2041" max="2041" width="35.7109375" style="2" customWidth="1"/>
    <col min="2042" max="2042" width="15.28515625" style="2" bestFit="1" customWidth="1"/>
    <col min="2043" max="2043" width="11.85546875" style="2" customWidth="1"/>
    <col min="2044" max="2044" width="14" style="2" customWidth="1"/>
    <col min="2045" max="2045" width="17.28515625" style="2" customWidth="1"/>
    <col min="2046" max="2046" width="14.140625" style="2" customWidth="1"/>
    <col min="2047" max="2047" width="18.7109375" style="2" customWidth="1"/>
    <col min="2048" max="2048" width="63.140625" style="2" customWidth="1"/>
    <col min="2049" max="2049" width="20" style="2" customWidth="1"/>
    <col min="2050" max="2295" width="9.140625" style="2"/>
    <col min="2296" max="2296" width="7.42578125" style="2" customWidth="1"/>
    <col min="2297" max="2297" width="35.7109375" style="2" customWidth="1"/>
    <col min="2298" max="2298" width="15.28515625" style="2" bestFit="1" customWidth="1"/>
    <col min="2299" max="2299" width="11.85546875" style="2" customWidth="1"/>
    <col min="2300" max="2300" width="14" style="2" customWidth="1"/>
    <col min="2301" max="2301" width="17.28515625" style="2" customWidth="1"/>
    <col min="2302" max="2302" width="14.140625" style="2" customWidth="1"/>
    <col min="2303" max="2303" width="18.7109375" style="2" customWidth="1"/>
    <col min="2304" max="2304" width="63.140625" style="2" customWidth="1"/>
    <col min="2305" max="2305" width="20" style="2" customWidth="1"/>
    <col min="2306" max="2551" width="9.140625" style="2"/>
    <col min="2552" max="2552" width="7.42578125" style="2" customWidth="1"/>
    <col min="2553" max="2553" width="35.7109375" style="2" customWidth="1"/>
    <col min="2554" max="2554" width="15.28515625" style="2" bestFit="1" customWidth="1"/>
    <col min="2555" max="2555" width="11.85546875" style="2" customWidth="1"/>
    <col min="2556" max="2556" width="14" style="2" customWidth="1"/>
    <col min="2557" max="2557" width="17.28515625" style="2" customWidth="1"/>
    <col min="2558" max="2558" width="14.140625" style="2" customWidth="1"/>
    <col min="2559" max="2559" width="18.7109375" style="2" customWidth="1"/>
    <col min="2560" max="2560" width="63.140625" style="2" customWidth="1"/>
    <col min="2561" max="2561" width="20" style="2" customWidth="1"/>
    <col min="2562" max="2807" width="9.140625" style="2"/>
    <col min="2808" max="2808" width="7.42578125" style="2" customWidth="1"/>
    <col min="2809" max="2809" width="35.7109375" style="2" customWidth="1"/>
    <col min="2810" max="2810" width="15.28515625" style="2" bestFit="1" customWidth="1"/>
    <col min="2811" max="2811" width="11.85546875" style="2" customWidth="1"/>
    <col min="2812" max="2812" width="14" style="2" customWidth="1"/>
    <col min="2813" max="2813" width="17.28515625" style="2" customWidth="1"/>
    <col min="2814" max="2814" width="14.140625" style="2" customWidth="1"/>
    <col min="2815" max="2815" width="18.7109375" style="2" customWidth="1"/>
    <col min="2816" max="2816" width="63.140625" style="2" customWidth="1"/>
    <col min="2817" max="2817" width="20" style="2" customWidth="1"/>
    <col min="2818" max="3063" width="9.140625" style="2"/>
    <col min="3064" max="3064" width="7.42578125" style="2" customWidth="1"/>
    <col min="3065" max="3065" width="35.7109375" style="2" customWidth="1"/>
    <col min="3066" max="3066" width="15.28515625" style="2" bestFit="1" customWidth="1"/>
    <col min="3067" max="3067" width="11.85546875" style="2" customWidth="1"/>
    <col min="3068" max="3068" width="14" style="2" customWidth="1"/>
    <col min="3069" max="3069" width="17.28515625" style="2" customWidth="1"/>
    <col min="3070" max="3070" width="14.140625" style="2" customWidth="1"/>
    <col min="3071" max="3071" width="18.7109375" style="2" customWidth="1"/>
    <col min="3072" max="3072" width="63.140625" style="2" customWidth="1"/>
    <col min="3073" max="3073" width="20" style="2" customWidth="1"/>
    <col min="3074" max="3319" width="9.140625" style="2"/>
    <col min="3320" max="3320" width="7.42578125" style="2" customWidth="1"/>
    <col min="3321" max="3321" width="35.7109375" style="2" customWidth="1"/>
    <col min="3322" max="3322" width="15.28515625" style="2" bestFit="1" customWidth="1"/>
    <col min="3323" max="3323" width="11.85546875" style="2" customWidth="1"/>
    <col min="3324" max="3324" width="14" style="2" customWidth="1"/>
    <col min="3325" max="3325" width="17.28515625" style="2" customWidth="1"/>
    <col min="3326" max="3326" width="14.140625" style="2" customWidth="1"/>
    <col min="3327" max="3327" width="18.7109375" style="2" customWidth="1"/>
    <col min="3328" max="3328" width="63.140625" style="2" customWidth="1"/>
    <col min="3329" max="3329" width="20" style="2" customWidth="1"/>
    <col min="3330" max="3575" width="9.140625" style="2"/>
    <col min="3576" max="3576" width="7.42578125" style="2" customWidth="1"/>
    <col min="3577" max="3577" width="35.7109375" style="2" customWidth="1"/>
    <col min="3578" max="3578" width="15.28515625" style="2" bestFit="1" customWidth="1"/>
    <col min="3579" max="3579" width="11.85546875" style="2" customWidth="1"/>
    <col min="3580" max="3580" width="14" style="2" customWidth="1"/>
    <col min="3581" max="3581" width="17.28515625" style="2" customWidth="1"/>
    <col min="3582" max="3582" width="14.140625" style="2" customWidth="1"/>
    <col min="3583" max="3583" width="18.7109375" style="2" customWidth="1"/>
    <col min="3584" max="3584" width="63.140625" style="2" customWidth="1"/>
    <col min="3585" max="3585" width="20" style="2" customWidth="1"/>
    <col min="3586" max="3831" width="9.140625" style="2"/>
    <col min="3832" max="3832" width="7.42578125" style="2" customWidth="1"/>
    <col min="3833" max="3833" width="35.7109375" style="2" customWidth="1"/>
    <col min="3834" max="3834" width="15.28515625" style="2" bestFit="1" customWidth="1"/>
    <col min="3835" max="3835" width="11.85546875" style="2" customWidth="1"/>
    <col min="3836" max="3836" width="14" style="2" customWidth="1"/>
    <col min="3837" max="3837" width="17.28515625" style="2" customWidth="1"/>
    <col min="3838" max="3838" width="14.140625" style="2" customWidth="1"/>
    <col min="3839" max="3839" width="18.7109375" style="2" customWidth="1"/>
    <col min="3840" max="3840" width="63.140625" style="2" customWidth="1"/>
    <col min="3841" max="3841" width="20" style="2" customWidth="1"/>
    <col min="3842" max="4087" width="9.140625" style="2"/>
    <col min="4088" max="4088" width="7.42578125" style="2" customWidth="1"/>
    <col min="4089" max="4089" width="35.7109375" style="2" customWidth="1"/>
    <col min="4090" max="4090" width="15.28515625" style="2" bestFit="1" customWidth="1"/>
    <col min="4091" max="4091" width="11.85546875" style="2" customWidth="1"/>
    <col min="4092" max="4092" width="14" style="2" customWidth="1"/>
    <col min="4093" max="4093" width="17.28515625" style="2" customWidth="1"/>
    <col min="4094" max="4094" width="14.140625" style="2" customWidth="1"/>
    <col min="4095" max="4095" width="18.7109375" style="2" customWidth="1"/>
    <col min="4096" max="4096" width="63.140625" style="2" customWidth="1"/>
    <col min="4097" max="4097" width="20" style="2" customWidth="1"/>
    <col min="4098" max="4343" width="9.140625" style="2"/>
    <col min="4344" max="4344" width="7.42578125" style="2" customWidth="1"/>
    <col min="4345" max="4345" width="35.7109375" style="2" customWidth="1"/>
    <col min="4346" max="4346" width="15.28515625" style="2" bestFit="1" customWidth="1"/>
    <col min="4347" max="4347" width="11.85546875" style="2" customWidth="1"/>
    <col min="4348" max="4348" width="14" style="2" customWidth="1"/>
    <col min="4349" max="4349" width="17.28515625" style="2" customWidth="1"/>
    <col min="4350" max="4350" width="14.140625" style="2" customWidth="1"/>
    <col min="4351" max="4351" width="18.7109375" style="2" customWidth="1"/>
    <col min="4352" max="4352" width="63.140625" style="2" customWidth="1"/>
    <col min="4353" max="4353" width="20" style="2" customWidth="1"/>
    <col min="4354" max="4599" width="9.140625" style="2"/>
    <col min="4600" max="4600" width="7.42578125" style="2" customWidth="1"/>
    <col min="4601" max="4601" width="35.7109375" style="2" customWidth="1"/>
    <col min="4602" max="4602" width="15.28515625" style="2" bestFit="1" customWidth="1"/>
    <col min="4603" max="4603" width="11.85546875" style="2" customWidth="1"/>
    <col min="4604" max="4604" width="14" style="2" customWidth="1"/>
    <col min="4605" max="4605" width="17.28515625" style="2" customWidth="1"/>
    <col min="4606" max="4606" width="14.140625" style="2" customWidth="1"/>
    <col min="4607" max="4607" width="18.7109375" style="2" customWidth="1"/>
    <col min="4608" max="4608" width="63.140625" style="2" customWidth="1"/>
    <col min="4609" max="4609" width="20" style="2" customWidth="1"/>
    <col min="4610" max="4855" width="9.140625" style="2"/>
    <col min="4856" max="4856" width="7.42578125" style="2" customWidth="1"/>
    <col min="4857" max="4857" width="35.7109375" style="2" customWidth="1"/>
    <col min="4858" max="4858" width="15.28515625" style="2" bestFit="1" customWidth="1"/>
    <col min="4859" max="4859" width="11.85546875" style="2" customWidth="1"/>
    <col min="4860" max="4860" width="14" style="2" customWidth="1"/>
    <col min="4861" max="4861" width="17.28515625" style="2" customWidth="1"/>
    <col min="4862" max="4862" width="14.140625" style="2" customWidth="1"/>
    <col min="4863" max="4863" width="18.7109375" style="2" customWidth="1"/>
    <col min="4864" max="4864" width="63.140625" style="2" customWidth="1"/>
    <col min="4865" max="4865" width="20" style="2" customWidth="1"/>
    <col min="4866" max="5111" width="9.140625" style="2"/>
    <col min="5112" max="5112" width="7.42578125" style="2" customWidth="1"/>
    <col min="5113" max="5113" width="35.7109375" style="2" customWidth="1"/>
    <col min="5114" max="5114" width="15.28515625" style="2" bestFit="1" customWidth="1"/>
    <col min="5115" max="5115" width="11.85546875" style="2" customWidth="1"/>
    <col min="5116" max="5116" width="14" style="2" customWidth="1"/>
    <col min="5117" max="5117" width="17.28515625" style="2" customWidth="1"/>
    <col min="5118" max="5118" width="14.140625" style="2" customWidth="1"/>
    <col min="5119" max="5119" width="18.7109375" style="2" customWidth="1"/>
    <col min="5120" max="5120" width="63.140625" style="2" customWidth="1"/>
    <col min="5121" max="5121" width="20" style="2" customWidth="1"/>
    <col min="5122" max="5367" width="9.140625" style="2"/>
    <col min="5368" max="5368" width="7.42578125" style="2" customWidth="1"/>
    <col min="5369" max="5369" width="35.7109375" style="2" customWidth="1"/>
    <col min="5370" max="5370" width="15.28515625" style="2" bestFit="1" customWidth="1"/>
    <col min="5371" max="5371" width="11.85546875" style="2" customWidth="1"/>
    <col min="5372" max="5372" width="14" style="2" customWidth="1"/>
    <col min="5373" max="5373" width="17.28515625" style="2" customWidth="1"/>
    <col min="5374" max="5374" width="14.140625" style="2" customWidth="1"/>
    <col min="5375" max="5375" width="18.7109375" style="2" customWidth="1"/>
    <col min="5376" max="5376" width="63.140625" style="2" customWidth="1"/>
    <col min="5377" max="5377" width="20" style="2" customWidth="1"/>
    <col min="5378" max="5623" width="9.140625" style="2"/>
    <col min="5624" max="5624" width="7.42578125" style="2" customWidth="1"/>
    <col min="5625" max="5625" width="35.7109375" style="2" customWidth="1"/>
    <col min="5626" max="5626" width="15.28515625" style="2" bestFit="1" customWidth="1"/>
    <col min="5627" max="5627" width="11.85546875" style="2" customWidth="1"/>
    <col min="5628" max="5628" width="14" style="2" customWidth="1"/>
    <col min="5629" max="5629" width="17.28515625" style="2" customWidth="1"/>
    <col min="5630" max="5630" width="14.140625" style="2" customWidth="1"/>
    <col min="5631" max="5631" width="18.7109375" style="2" customWidth="1"/>
    <col min="5632" max="5632" width="63.140625" style="2" customWidth="1"/>
    <col min="5633" max="5633" width="20" style="2" customWidth="1"/>
    <col min="5634" max="5879" width="9.140625" style="2"/>
    <col min="5880" max="5880" width="7.42578125" style="2" customWidth="1"/>
    <col min="5881" max="5881" width="35.7109375" style="2" customWidth="1"/>
    <col min="5882" max="5882" width="15.28515625" style="2" bestFit="1" customWidth="1"/>
    <col min="5883" max="5883" width="11.85546875" style="2" customWidth="1"/>
    <col min="5884" max="5884" width="14" style="2" customWidth="1"/>
    <col min="5885" max="5885" width="17.28515625" style="2" customWidth="1"/>
    <col min="5886" max="5886" width="14.140625" style="2" customWidth="1"/>
    <col min="5887" max="5887" width="18.7109375" style="2" customWidth="1"/>
    <col min="5888" max="5888" width="63.140625" style="2" customWidth="1"/>
    <col min="5889" max="5889" width="20" style="2" customWidth="1"/>
    <col min="5890" max="6135" width="9.140625" style="2"/>
    <col min="6136" max="6136" width="7.42578125" style="2" customWidth="1"/>
    <col min="6137" max="6137" width="35.7109375" style="2" customWidth="1"/>
    <col min="6138" max="6138" width="15.28515625" style="2" bestFit="1" customWidth="1"/>
    <col min="6139" max="6139" width="11.85546875" style="2" customWidth="1"/>
    <col min="6140" max="6140" width="14" style="2" customWidth="1"/>
    <col min="6141" max="6141" width="17.28515625" style="2" customWidth="1"/>
    <col min="6142" max="6142" width="14.140625" style="2" customWidth="1"/>
    <col min="6143" max="6143" width="18.7109375" style="2" customWidth="1"/>
    <col min="6144" max="6144" width="63.140625" style="2" customWidth="1"/>
    <col min="6145" max="6145" width="20" style="2" customWidth="1"/>
    <col min="6146" max="6391" width="9.140625" style="2"/>
    <col min="6392" max="6392" width="7.42578125" style="2" customWidth="1"/>
    <col min="6393" max="6393" width="35.7109375" style="2" customWidth="1"/>
    <col min="6394" max="6394" width="15.28515625" style="2" bestFit="1" customWidth="1"/>
    <col min="6395" max="6395" width="11.85546875" style="2" customWidth="1"/>
    <col min="6396" max="6396" width="14" style="2" customWidth="1"/>
    <col min="6397" max="6397" width="17.28515625" style="2" customWidth="1"/>
    <col min="6398" max="6398" width="14.140625" style="2" customWidth="1"/>
    <col min="6399" max="6399" width="18.7109375" style="2" customWidth="1"/>
    <col min="6400" max="6400" width="63.140625" style="2" customWidth="1"/>
    <col min="6401" max="6401" width="20" style="2" customWidth="1"/>
    <col min="6402" max="6647" width="9.140625" style="2"/>
    <col min="6648" max="6648" width="7.42578125" style="2" customWidth="1"/>
    <col min="6649" max="6649" width="35.7109375" style="2" customWidth="1"/>
    <col min="6650" max="6650" width="15.28515625" style="2" bestFit="1" customWidth="1"/>
    <col min="6651" max="6651" width="11.85546875" style="2" customWidth="1"/>
    <col min="6652" max="6652" width="14" style="2" customWidth="1"/>
    <col min="6653" max="6653" width="17.28515625" style="2" customWidth="1"/>
    <col min="6654" max="6654" width="14.140625" style="2" customWidth="1"/>
    <col min="6655" max="6655" width="18.7109375" style="2" customWidth="1"/>
    <col min="6656" max="6656" width="63.140625" style="2" customWidth="1"/>
    <col min="6657" max="6657" width="20" style="2" customWidth="1"/>
    <col min="6658" max="6903" width="9.140625" style="2"/>
    <col min="6904" max="6904" width="7.42578125" style="2" customWidth="1"/>
    <col min="6905" max="6905" width="35.7109375" style="2" customWidth="1"/>
    <col min="6906" max="6906" width="15.28515625" style="2" bestFit="1" customWidth="1"/>
    <col min="6907" max="6907" width="11.85546875" style="2" customWidth="1"/>
    <col min="6908" max="6908" width="14" style="2" customWidth="1"/>
    <col min="6909" max="6909" width="17.28515625" style="2" customWidth="1"/>
    <col min="6910" max="6910" width="14.140625" style="2" customWidth="1"/>
    <col min="6911" max="6911" width="18.7109375" style="2" customWidth="1"/>
    <col min="6912" max="6912" width="63.140625" style="2" customWidth="1"/>
    <col min="6913" max="6913" width="20" style="2" customWidth="1"/>
    <col min="6914" max="7159" width="9.140625" style="2"/>
    <col min="7160" max="7160" width="7.42578125" style="2" customWidth="1"/>
    <col min="7161" max="7161" width="35.7109375" style="2" customWidth="1"/>
    <col min="7162" max="7162" width="15.28515625" style="2" bestFit="1" customWidth="1"/>
    <col min="7163" max="7163" width="11.85546875" style="2" customWidth="1"/>
    <col min="7164" max="7164" width="14" style="2" customWidth="1"/>
    <col min="7165" max="7165" width="17.28515625" style="2" customWidth="1"/>
    <col min="7166" max="7166" width="14.140625" style="2" customWidth="1"/>
    <col min="7167" max="7167" width="18.7109375" style="2" customWidth="1"/>
    <col min="7168" max="7168" width="63.140625" style="2" customWidth="1"/>
    <col min="7169" max="7169" width="20" style="2" customWidth="1"/>
    <col min="7170" max="7415" width="9.140625" style="2"/>
    <col min="7416" max="7416" width="7.42578125" style="2" customWidth="1"/>
    <col min="7417" max="7417" width="35.7109375" style="2" customWidth="1"/>
    <col min="7418" max="7418" width="15.28515625" style="2" bestFit="1" customWidth="1"/>
    <col min="7419" max="7419" width="11.85546875" style="2" customWidth="1"/>
    <col min="7420" max="7420" width="14" style="2" customWidth="1"/>
    <col min="7421" max="7421" width="17.28515625" style="2" customWidth="1"/>
    <col min="7422" max="7422" width="14.140625" style="2" customWidth="1"/>
    <col min="7423" max="7423" width="18.7109375" style="2" customWidth="1"/>
    <col min="7424" max="7424" width="63.140625" style="2" customWidth="1"/>
    <col min="7425" max="7425" width="20" style="2" customWidth="1"/>
    <col min="7426" max="7671" width="9.140625" style="2"/>
    <col min="7672" max="7672" width="7.42578125" style="2" customWidth="1"/>
    <col min="7673" max="7673" width="35.7109375" style="2" customWidth="1"/>
    <col min="7674" max="7674" width="15.28515625" style="2" bestFit="1" customWidth="1"/>
    <col min="7675" max="7675" width="11.85546875" style="2" customWidth="1"/>
    <col min="7676" max="7676" width="14" style="2" customWidth="1"/>
    <col min="7677" max="7677" width="17.28515625" style="2" customWidth="1"/>
    <col min="7678" max="7678" width="14.140625" style="2" customWidth="1"/>
    <col min="7679" max="7679" width="18.7109375" style="2" customWidth="1"/>
    <col min="7680" max="7680" width="63.140625" style="2" customWidth="1"/>
    <col min="7681" max="7681" width="20" style="2" customWidth="1"/>
    <col min="7682" max="7927" width="9.140625" style="2"/>
    <col min="7928" max="7928" width="7.42578125" style="2" customWidth="1"/>
    <col min="7929" max="7929" width="35.7109375" style="2" customWidth="1"/>
    <col min="7930" max="7930" width="15.28515625" style="2" bestFit="1" customWidth="1"/>
    <col min="7931" max="7931" width="11.85546875" style="2" customWidth="1"/>
    <col min="7932" max="7932" width="14" style="2" customWidth="1"/>
    <col min="7933" max="7933" width="17.28515625" style="2" customWidth="1"/>
    <col min="7934" max="7934" width="14.140625" style="2" customWidth="1"/>
    <col min="7935" max="7935" width="18.7109375" style="2" customWidth="1"/>
    <col min="7936" max="7936" width="63.140625" style="2" customWidth="1"/>
    <col min="7937" max="7937" width="20" style="2" customWidth="1"/>
    <col min="7938" max="8183" width="9.140625" style="2"/>
    <col min="8184" max="8184" width="7.42578125" style="2" customWidth="1"/>
    <col min="8185" max="8185" width="35.7109375" style="2" customWidth="1"/>
    <col min="8186" max="8186" width="15.28515625" style="2" bestFit="1" customWidth="1"/>
    <col min="8187" max="8187" width="11.85546875" style="2" customWidth="1"/>
    <col min="8188" max="8188" width="14" style="2" customWidth="1"/>
    <col min="8189" max="8189" width="17.28515625" style="2" customWidth="1"/>
    <col min="8190" max="8190" width="14.140625" style="2" customWidth="1"/>
    <col min="8191" max="8191" width="18.7109375" style="2" customWidth="1"/>
    <col min="8192" max="8192" width="63.140625" style="2" customWidth="1"/>
    <col min="8193" max="8193" width="20" style="2" customWidth="1"/>
    <col min="8194" max="8439" width="9.140625" style="2"/>
    <col min="8440" max="8440" width="7.42578125" style="2" customWidth="1"/>
    <col min="8441" max="8441" width="35.7109375" style="2" customWidth="1"/>
    <col min="8442" max="8442" width="15.28515625" style="2" bestFit="1" customWidth="1"/>
    <col min="8443" max="8443" width="11.85546875" style="2" customWidth="1"/>
    <col min="8444" max="8444" width="14" style="2" customWidth="1"/>
    <col min="8445" max="8445" width="17.28515625" style="2" customWidth="1"/>
    <col min="8446" max="8446" width="14.140625" style="2" customWidth="1"/>
    <col min="8447" max="8447" width="18.7109375" style="2" customWidth="1"/>
    <col min="8448" max="8448" width="63.140625" style="2" customWidth="1"/>
    <col min="8449" max="8449" width="20" style="2" customWidth="1"/>
    <col min="8450" max="8695" width="9.140625" style="2"/>
    <col min="8696" max="8696" width="7.42578125" style="2" customWidth="1"/>
    <col min="8697" max="8697" width="35.7109375" style="2" customWidth="1"/>
    <col min="8698" max="8698" width="15.28515625" style="2" bestFit="1" customWidth="1"/>
    <col min="8699" max="8699" width="11.85546875" style="2" customWidth="1"/>
    <col min="8700" max="8700" width="14" style="2" customWidth="1"/>
    <col min="8701" max="8701" width="17.28515625" style="2" customWidth="1"/>
    <col min="8702" max="8702" width="14.140625" style="2" customWidth="1"/>
    <col min="8703" max="8703" width="18.7109375" style="2" customWidth="1"/>
    <col min="8704" max="8704" width="63.140625" style="2" customWidth="1"/>
    <col min="8705" max="8705" width="20" style="2" customWidth="1"/>
    <col min="8706" max="8951" width="9.140625" style="2"/>
    <col min="8952" max="8952" width="7.42578125" style="2" customWidth="1"/>
    <col min="8953" max="8953" width="35.7109375" style="2" customWidth="1"/>
    <col min="8954" max="8954" width="15.28515625" style="2" bestFit="1" customWidth="1"/>
    <col min="8955" max="8955" width="11.85546875" style="2" customWidth="1"/>
    <col min="8956" max="8956" width="14" style="2" customWidth="1"/>
    <col min="8957" max="8957" width="17.28515625" style="2" customWidth="1"/>
    <col min="8958" max="8958" width="14.140625" style="2" customWidth="1"/>
    <col min="8959" max="8959" width="18.7109375" style="2" customWidth="1"/>
    <col min="8960" max="8960" width="63.140625" style="2" customWidth="1"/>
    <col min="8961" max="8961" width="20" style="2" customWidth="1"/>
    <col min="8962" max="9207" width="9.140625" style="2"/>
    <col min="9208" max="9208" width="7.42578125" style="2" customWidth="1"/>
    <col min="9209" max="9209" width="35.7109375" style="2" customWidth="1"/>
    <col min="9210" max="9210" width="15.28515625" style="2" bestFit="1" customWidth="1"/>
    <col min="9211" max="9211" width="11.85546875" style="2" customWidth="1"/>
    <col min="9212" max="9212" width="14" style="2" customWidth="1"/>
    <col min="9213" max="9213" width="17.28515625" style="2" customWidth="1"/>
    <col min="9214" max="9214" width="14.140625" style="2" customWidth="1"/>
    <col min="9215" max="9215" width="18.7109375" style="2" customWidth="1"/>
    <col min="9216" max="9216" width="63.140625" style="2" customWidth="1"/>
    <col min="9217" max="9217" width="20" style="2" customWidth="1"/>
    <col min="9218" max="9463" width="9.140625" style="2"/>
    <col min="9464" max="9464" width="7.42578125" style="2" customWidth="1"/>
    <col min="9465" max="9465" width="35.7109375" style="2" customWidth="1"/>
    <col min="9466" max="9466" width="15.28515625" style="2" bestFit="1" customWidth="1"/>
    <col min="9467" max="9467" width="11.85546875" style="2" customWidth="1"/>
    <col min="9468" max="9468" width="14" style="2" customWidth="1"/>
    <col min="9469" max="9469" width="17.28515625" style="2" customWidth="1"/>
    <col min="9470" max="9470" width="14.140625" style="2" customWidth="1"/>
    <col min="9471" max="9471" width="18.7109375" style="2" customWidth="1"/>
    <col min="9472" max="9472" width="63.140625" style="2" customWidth="1"/>
    <col min="9473" max="9473" width="20" style="2" customWidth="1"/>
    <col min="9474" max="9719" width="9.140625" style="2"/>
    <col min="9720" max="9720" width="7.42578125" style="2" customWidth="1"/>
    <col min="9721" max="9721" width="35.7109375" style="2" customWidth="1"/>
    <col min="9722" max="9722" width="15.28515625" style="2" bestFit="1" customWidth="1"/>
    <col min="9723" max="9723" width="11.85546875" style="2" customWidth="1"/>
    <col min="9724" max="9724" width="14" style="2" customWidth="1"/>
    <col min="9725" max="9725" width="17.28515625" style="2" customWidth="1"/>
    <col min="9726" max="9726" width="14.140625" style="2" customWidth="1"/>
    <col min="9727" max="9727" width="18.7109375" style="2" customWidth="1"/>
    <col min="9728" max="9728" width="63.140625" style="2" customWidth="1"/>
    <col min="9729" max="9729" width="20" style="2" customWidth="1"/>
    <col min="9730" max="9975" width="9.140625" style="2"/>
    <col min="9976" max="9976" width="7.42578125" style="2" customWidth="1"/>
    <col min="9977" max="9977" width="35.7109375" style="2" customWidth="1"/>
    <col min="9978" max="9978" width="15.28515625" style="2" bestFit="1" customWidth="1"/>
    <col min="9979" max="9979" width="11.85546875" style="2" customWidth="1"/>
    <col min="9980" max="9980" width="14" style="2" customWidth="1"/>
    <col min="9981" max="9981" width="17.28515625" style="2" customWidth="1"/>
    <col min="9982" max="9982" width="14.140625" style="2" customWidth="1"/>
    <col min="9983" max="9983" width="18.7109375" style="2" customWidth="1"/>
    <col min="9984" max="9984" width="63.140625" style="2" customWidth="1"/>
    <col min="9985" max="9985" width="20" style="2" customWidth="1"/>
    <col min="9986" max="10231" width="9.140625" style="2"/>
    <col min="10232" max="10232" width="7.42578125" style="2" customWidth="1"/>
    <col min="10233" max="10233" width="35.7109375" style="2" customWidth="1"/>
    <col min="10234" max="10234" width="15.28515625" style="2" bestFit="1" customWidth="1"/>
    <col min="10235" max="10235" width="11.85546875" style="2" customWidth="1"/>
    <col min="10236" max="10236" width="14" style="2" customWidth="1"/>
    <col min="10237" max="10237" width="17.28515625" style="2" customWidth="1"/>
    <col min="10238" max="10238" width="14.140625" style="2" customWidth="1"/>
    <col min="10239" max="10239" width="18.7109375" style="2" customWidth="1"/>
    <col min="10240" max="10240" width="63.140625" style="2" customWidth="1"/>
    <col min="10241" max="10241" width="20" style="2" customWidth="1"/>
    <col min="10242" max="10487" width="9.140625" style="2"/>
    <col min="10488" max="10488" width="7.42578125" style="2" customWidth="1"/>
    <col min="10489" max="10489" width="35.7109375" style="2" customWidth="1"/>
    <col min="10490" max="10490" width="15.28515625" style="2" bestFit="1" customWidth="1"/>
    <col min="10491" max="10491" width="11.85546875" style="2" customWidth="1"/>
    <col min="10492" max="10492" width="14" style="2" customWidth="1"/>
    <col min="10493" max="10493" width="17.28515625" style="2" customWidth="1"/>
    <col min="10494" max="10494" width="14.140625" style="2" customWidth="1"/>
    <col min="10495" max="10495" width="18.7109375" style="2" customWidth="1"/>
    <col min="10496" max="10496" width="63.140625" style="2" customWidth="1"/>
    <col min="10497" max="10497" width="20" style="2" customWidth="1"/>
    <col min="10498" max="10743" width="9.140625" style="2"/>
    <col min="10744" max="10744" width="7.42578125" style="2" customWidth="1"/>
    <col min="10745" max="10745" width="35.7109375" style="2" customWidth="1"/>
    <col min="10746" max="10746" width="15.28515625" style="2" bestFit="1" customWidth="1"/>
    <col min="10747" max="10747" width="11.85546875" style="2" customWidth="1"/>
    <col min="10748" max="10748" width="14" style="2" customWidth="1"/>
    <col min="10749" max="10749" width="17.28515625" style="2" customWidth="1"/>
    <col min="10750" max="10750" width="14.140625" style="2" customWidth="1"/>
    <col min="10751" max="10751" width="18.7109375" style="2" customWidth="1"/>
    <col min="10752" max="10752" width="63.140625" style="2" customWidth="1"/>
    <col min="10753" max="10753" width="20" style="2" customWidth="1"/>
    <col min="10754" max="10999" width="9.140625" style="2"/>
    <col min="11000" max="11000" width="7.42578125" style="2" customWidth="1"/>
    <col min="11001" max="11001" width="35.7109375" style="2" customWidth="1"/>
    <col min="11002" max="11002" width="15.28515625" style="2" bestFit="1" customWidth="1"/>
    <col min="11003" max="11003" width="11.85546875" style="2" customWidth="1"/>
    <col min="11004" max="11004" width="14" style="2" customWidth="1"/>
    <col min="11005" max="11005" width="17.28515625" style="2" customWidth="1"/>
    <col min="11006" max="11006" width="14.140625" style="2" customWidth="1"/>
    <col min="11007" max="11007" width="18.7109375" style="2" customWidth="1"/>
    <col min="11008" max="11008" width="63.140625" style="2" customWidth="1"/>
    <col min="11009" max="11009" width="20" style="2" customWidth="1"/>
    <col min="11010" max="11255" width="9.140625" style="2"/>
    <col min="11256" max="11256" width="7.42578125" style="2" customWidth="1"/>
    <col min="11257" max="11257" width="35.7109375" style="2" customWidth="1"/>
    <col min="11258" max="11258" width="15.28515625" style="2" bestFit="1" customWidth="1"/>
    <col min="11259" max="11259" width="11.85546875" style="2" customWidth="1"/>
    <col min="11260" max="11260" width="14" style="2" customWidth="1"/>
    <col min="11261" max="11261" width="17.28515625" style="2" customWidth="1"/>
    <col min="11262" max="11262" width="14.140625" style="2" customWidth="1"/>
    <col min="11263" max="11263" width="18.7109375" style="2" customWidth="1"/>
    <col min="11264" max="11264" width="63.140625" style="2" customWidth="1"/>
    <col min="11265" max="11265" width="20" style="2" customWidth="1"/>
    <col min="11266" max="11511" width="9.140625" style="2"/>
    <col min="11512" max="11512" width="7.42578125" style="2" customWidth="1"/>
    <col min="11513" max="11513" width="35.7109375" style="2" customWidth="1"/>
    <col min="11514" max="11514" width="15.28515625" style="2" bestFit="1" customWidth="1"/>
    <col min="11515" max="11515" width="11.85546875" style="2" customWidth="1"/>
    <col min="11516" max="11516" width="14" style="2" customWidth="1"/>
    <col min="11517" max="11517" width="17.28515625" style="2" customWidth="1"/>
    <col min="11518" max="11518" width="14.140625" style="2" customWidth="1"/>
    <col min="11519" max="11519" width="18.7109375" style="2" customWidth="1"/>
    <col min="11520" max="11520" width="63.140625" style="2" customWidth="1"/>
    <col min="11521" max="11521" width="20" style="2" customWidth="1"/>
    <col min="11522" max="11767" width="9.140625" style="2"/>
    <col min="11768" max="11768" width="7.42578125" style="2" customWidth="1"/>
    <col min="11769" max="11769" width="35.7109375" style="2" customWidth="1"/>
    <col min="11770" max="11770" width="15.28515625" style="2" bestFit="1" customWidth="1"/>
    <col min="11771" max="11771" width="11.85546875" style="2" customWidth="1"/>
    <col min="11772" max="11772" width="14" style="2" customWidth="1"/>
    <col min="11773" max="11773" width="17.28515625" style="2" customWidth="1"/>
    <col min="11774" max="11774" width="14.140625" style="2" customWidth="1"/>
    <col min="11775" max="11775" width="18.7109375" style="2" customWidth="1"/>
    <col min="11776" max="11776" width="63.140625" style="2" customWidth="1"/>
    <col min="11777" max="11777" width="20" style="2" customWidth="1"/>
    <col min="11778" max="12023" width="9.140625" style="2"/>
    <col min="12024" max="12024" width="7.42578125" style="2" customWidth="1"/>
    <col min="12025" max="12025" width="35.7109375" style="2" customWidth="1"/>
    <col min="12026" max="12026" width="15.28515625" style="2" bestFit="1" customWidth="1"/>
    <col min="12027" max="12027" width="11.85546875" style="2" customWidth="1"/>
    <col min="12028" max="12028" width="14" style="2" customWidth="1"/>
    <col min="12029" max="12029" width="17.28515625" style="2" customWidth="1"/>
    <col min="12030" max="12030" width="14.140625" style="2" customWidth="1"/>
    <col min="12031" max="12031" width="18.7109375" style="2" customWidth="1"/>
    <col min="12032" max="12032" width="63.140625" style="2" customWidth="1"/>
    <col min="12033" max="12033" width="20" style="2" customWidth="1"/>
    <col min="12034" max="12279" width="9.140625" style="2"/>
    <col min="12280" max="12280" width="7.42578125" style="2" customWidth="1"/>
    <col min="12281" max="12281" width="35.7109375" style="2" customWidth="1"/>
    <col min="12282" max="12282" width="15.28515625" style="2" bestFit="1" customWidth="1"/>
    <col min="12283" max="12283" width="11.85546875" style="2" customWidth="1"/>
    <col min="12284" max="12284" width="14" style="2" customWidth="1"/>
    <col min="12285" max="12285" width="17.28515625" style="2" customWidth="1"/>
    <col min="12286" max="12286" width="14.140625" style="2" customWidth="1"/>
    <col min="12287" max="12287" width="18.7109375" style="2" customWidth="1"/>
    <col min="12288" max="12288" width="63.140625" style="2" customWidth="1"/>
    <col min="12289" max="12289" width="20" style="2" customWidth="1"/>
    <col min="12290" max="12535" width="9.140625" style="2"/>
    <col min="12536" max="12536" width="7.42578125" style="2" customWidth="1"/>
    <col min="12537" max="12537" width="35.7109375" style="2" customWidth="1"/>
    <col min="12538" max="12538" width="15.28515625" style="2" bestFit="1" customWidth="1"/>
    <col min="12539" max="12539" width="11.85546875" style="2" customWidth="1"/>
    <col min="12540" max="12540" width="14" style="2" customWidth="1"/>
    <col min="12541" max="12541" width="17.28515625" style="2" customWidth="1"/>
    <col min="12542" max="12542" width="14.140625" style="2" customWidth="1"/>
    <col min="12543" max="12543" width="18.7109375" style="2" customWidth="1"/>
    <col min="12544" max="12544" width="63.140625" style="2" customWidth="1"/>
    <col min="12545" max="12545" width="20" style="2" customWidth="1"/>
    <col min="12546" max="12791" width="9.140625" style="2"/>
    <col min="12792" max="12792" width="7.42578125" style="2" customWidth="1"/>
    <col min="12793" max="12793" width="35.7109375" style="2" customWidth="1"/>
    <col min="12794" max="12794" width="15.28515625" style="2" bestFit="1" customWidth="1"/>
    <col min="12795" max="12795" width="11.85546875" style="2" customWidth="1"/>
    <col min="12796" max="12796" width="14" style="2" customWidth="1"/>
    <col min="12797" max="12797" width="17.28515625" style="2" customWidth="1"/>
    <col min="12798" max="12798" width="14.140625" style="2" customWidth="1"/>
    <col min="12799" max="12799" width="18.7109375" style="2" customWidth="1"/>
    <col min="12800" max="12800" width="63.140625" style="2" customWidth="1"/>
    <col min="12801" max="12801" width="20" style="2" customWidth="1"/>
    <col min="12802" max="13047" width="9.140625" style="2"/>
    <col min="13048" max="13048" width="7.42578125" style="2" customWidth="1"/>
    <col min="13049" max="13049" width="35.7109375" style="2" customWidth="1"/>
    <col min="13050" max="13050" width="15.28515625" style="2" bestFit="1" customWidth="1"/>
    <col min="13051" max="13051" width="11.85546875" style="2" customWidth="1"/>
    <col min="13052" max="13052" width="14" style="2" customWidth="1"/>
    <col min="13053" max="13053" width="17.28515625" style="2" customWidth="1"/>
    <col min="13054" max="13054" width="14.140625" style="2" customWidth="1"/>
    <col min="13055" max="13055" width="18.7109375" style="2" customWidth="1"/>
    <col min="13056" max="13056" width="63.140625" style="2" customWidth="1"/>
    <col min="13057" max="13057" width="20" style="2" customWidth="1"/>
    <col min="13058" max="13303" width="9.140625" style="2"/>
    <col min="13304" max="13304" width="7.42578125" style="2" customWidth="1"/>
    <col min="13305" max="13305" width="35.7109375" style="2" customWidth="1"/>
    <col min="13306" max="13306" width="15.28515625" style="2" bestFit="1" customWidth="1"/>
    <col min="13307" max="13307" width="11.85546875" style="2" customWidth="1"/>
    <col min="13308" max="13308" width="14" style="2" customWidth="1"/>
    <col min="13309" max="13309" width="17.28515625" style="2" customWidth="1"/>
    <col min="13310" max="13310" width="14.140625" style="2" customWidth="1"/>
    <col min="13311" max="13311" width="18.7109375" style="2" customWidth="1"/>
    <col min="13312" max="13312" width="63.140625" style="2" customWidth="1"/>
    <col min="13313" max="13313" width="20" style="2" customWidth="1"/>
    <col min="13314" max="13559" width="9.140625" style="2"/>
    <col min="13560" max="13560" width="7.42578125" style="2" customWidth="1"/>
    <col min="13561" max="13561" width="35.7109375" style="2" customWidth="1"/>
    <col min="13562" max="13562" width="15.28515625" style="2" bestFit="1" customWidth="1"/>
    <col min="13563" max="13563" width="11.85546875" style="2" customWidth="1"/>
    <col min="13564" max="13564" width="14" style="2" customWidth="1"/>
    <col min="13565" max="13565" width="17.28515625" style="2" customWidth="1"/>
    <col min="13566" max="13566" width="14.140625" style="2" customWidth="1"/>
    <col min="13567" max="13567" width="18.7109375" style="2" customWidth="1"/>
    <col min="13568" max="13568" width="63.140625" style="2" customWidth="1"/>
    <col min="13569" max="13569" width="20" style="2" customWidth="1"/>
    <col min="13570" max="13815" width="9.140625" style="2"/>
    <col min="13816" max="13816" width="7.42578125" style="2" customWidth="1"/>
    <col min="13817" max="13817" width="35.7109375" style="2" customWidth="1"/>
    <col min="13818" max="13818" width="15.28515625" style="2" bestFit="1" customWidth="1"/>
    <col min="13819" max="13819" width="11.85546875" style="2" customWidth="1"/>
    <col min="13820" max="13820" width="14" style="2" customWidth="1"/>
    <col min="13821" max="13821" width="17.28515625" style="2" customWidth="1"/>
    <col min="13822" max="13822" width="14.140625" style="2" customWidth="1"/>
    <col min="13823" max="13823" width="18.7109375" style="2" customWidth="1"/>
    <col min="13824" max="13824" width="63.140625" style="2" customWidth="1"/>
    <col min="13825" max="13825" width="20" style="2" customWidth="1"/>
    <col min="13826" max="14071" width="9.140625" style="2"/>
    <col min="14072" max="14072" width="7.42578125" style="2" customWidth="1"/>
    <col min="14073" max="14073" width="35.7109375" style="2" customWidth="1"/>
    <col min="14074" max="14074" width="15.28515625" style="2" bestFit="1" customWidth="1"/>
    <col min="14075" max="14075" width="11.85546875" style="2" customWidth="1"/>
    <col min="14076" max="14076" width="14" style="2" customWidth="1"/>
    <col min="14077" max="14077" width="17.28515625" style="2" customWidth="1"/>
    <col min="14078" max="14078" width="14.140625" style="2" customWidth="1"/>
    <col min="14079" max="14079" width="18.7109375" style="2" customWidth="1"/>
    <col min="14080" max="14080" width="63.140625" style="2" customWidth="1"/>
    <col min="14081" max="14081" width="20" style="2" customWidth="1"/>
    <col min="14082" max="14327" width="9.140625" style="2"/>
    <col min="14328" max="14328" width="7.42578125" style="2" customWidth="1"/>
    <col min="14329" max="14329" width="35.7109375" style="2" customWidth="1"/>
    <col min="14330" max="14330" width="15.28515625" style="2" bestFit="1" customWidth="1"/>
    <col min="14331" max="14331" width="11.85546875" style="2" customWidth="1"/>
    <col min="14332" max="14332" width="14" style="2" customWidth="1"/>
    <col min="14333" max="14333" width="17.28515625" style="2" customWidth="1"/>
    <col min="14334" max="14334" width="14.140625" style="2" customWidth="1"/>
    <col min="14335" max="14335" width="18.7109375" style="2" customWidth="1"/>
    <col min="14336" max="14336" width="63.140625" style="2" customWidth="1"/>
    <col min="14337" max="14337" width="20" style="2" customWidth="1"/>
    <col min="14338" max="14583" width="9.140625" style="2"/>
    <col min="14584" max="14584" width="7.42578125" style="2" customWidth="1"/>
    <col min="14585" max="14585" width="35.7109375" style="2" customWidth="1"/>
    <col min="14586" max="14586" width="15.28515625" style="2" bestFit="1" customWidth="1"/>
    <col min="14587" max="14587" width="11.85546875" style="2" customWidth="1"/>
    <col min="14588" max="14588" width="14" style="2" customWidth="1"/>
    <col min="14589" max="14589" width="17.28515625" style="2" customWidth="1"/>
    <col min="14590" max="14590" width="14.140625" style="2" customWidth="1"/>
    <col min="14591" max="14591" width="18.7109375" style="2" customWidth="1"/>
    <col min="14592" max="14592" width="63.140625" style="2" customWidth="1"/>
    <col min="14593" max="14593" width="20" style="2" customWidth="1"/>
    <col min="14594" max="14839" width="9.140625" style="2"/>
    <col min="14840" max="14840" width="7.42578125" style="2" customWidth="1"/>
    <col min="14841" max="14841" width="35.7109375" style="2" customWidth="1"/>
    <col min="14842" max="14842" width="15.28515625" style="2" bestFit="1" customWidth="1"/>
    <col min="14843" max="14843" width="11.85546875" style="2" customWidth="1"/>
    <col min="14844" max="14844" width="14" style="2" customWidth="1"/>
    <col min="14845" max="14845" width="17.28515625" style="2" customWidth="1"/>
    <col min="14846" max="14846" width="14.140625" style="2" customWidth="1"/>
    <col min="14847" max="14847" width="18.7109375" style="2" customWidth="1"/>
    <col min="14848" max="14848" width="63.140625" style="2" customWidth="1"/>
    <col min="14849" max="14849" width="20" style="2" customWidth="1"/>
    <col min="14850" max="15095" width="9.140625" style="2"/>
    <col min="15096" max="15096" width="7.42578125" style="2" customWidth="1"/>
    <col min="15097" max="15097" width="35.7109375" style="2" customWidth="1"/>
    <col min="15098" max="15098" width="15.28515625" style="2" bestFit="1" customWidth="1"/>
    <col min="15099" max="15099" width="11.85546875" style="2" customWidth="1"/>
    <col min="15100" max="15100" width="14" style="2" customWidth="1"/>
    <col min="15101" max="15101" width="17.28515625" style="2" customWidth="1"/>
    <col min="15102" max="15102" width="14.140625" style="2" customWidth="1"/>
    <col min="15103" max="15103" width="18.7109375" style="2" customWidth="1"/>
    <col min="15104" max="15104" width="63.140625" style="2" customWidth="1"/>
    <col min="15105" max="15105" width="20" style="2" customWidth="1"/>
    <col min="15106" max="15351" width="9.140625" style="2"/>
    <col min="15352" max="15352" width="7.42578125" style="2" customWidth="1"/>
    <col min="15353" max="15353" width="35.7109375" style="2" customWidth="1"/>
    <col min="15354" max="15354" width="15.28515625" style="2" bestFit="1" customWidth="1"/>
    <col min="15355" max="15355" width="11.85546875" style="2" customWidth="1"/>
    <col min="15356" max="15356" width="14" style="2" customWidth="1"/>
    <col min="15357" max="15357" width="17.28515625" style="2" customWidth="1"/>
    <col min="15358" max="15358" width="14.140625" style="2" customWidth="1"/>
    <col min="15359" max="15359" width="18.7109375" style="2" customWidth="1"/>
    <col min="15360" max="15360" width="63.140625" style="2" customWidth="1"/>
    <col min="15361" max="15361" width="20" style="2" customWidth="1"/>
    <col min="15362" max="15607" width="9.140625" style="2"/>
    <col min="15608" max="15608" width="7.42578125" style="2" customWidth="1"/>
    <col min="15609" max="15609" width="35.7109375" style="2" customWidth="1"/>
    <col min="15610" max="15610" width="15.28515625" style="2" bestFit="1" customWidth="1"/>
    <col min="15611" max="15611" width="11.85546875" style="2" customWidth="1"/>
    <col min="15612" max="15612" width="14" style="2" customWidth="1"/>
    <col min="15613" max="15613" width="17.28515625" style="2" customWidth="1"/>
    <col min="15614" max="15614" width="14.140625" style="2" customWidth="1"/>
    <col min="15615" max="15615" width="18.7109375" style="2" customWidth="1"/>
    <col min="15616" max="15616" width="63.140625" style="2" customWidth="1"/>
    <col min="15617" max="15617" width="20" style="2" customWidth="1"/>
    <col min="15618" max="15863" width="9.140625" style="2"/>
    <col min="15864" max="15864" width="7.42578125" style="2" customWidth="1"/>
    <col min="15865" max="15865" width="35.7109375" style="2" customWidth="1"/>
    <col min="15866" max="15866" width="15.28515625" style="2" bestFit="1" customWidth="1"/>
    <col min="15867" max="15867" width="11.85546875" style="2" customWidth="1"/>
    <col min="15868" max="15868" width="14" style="2" customWidth="1"/>
    <col min="15869" max="15869" width="17.28515625" style="2" customWidth="1"/>
    <col min="15870" max="15870" width="14.140625" style="2" customWidth="1"/>
    <col min="15871" max="15871" width="18.7109375" style="2" customWidth="1"/>
    <col min="15872" max="15872" width="63.140625" style="2" customWidth="1"/>
    <col min="15873" max="15873" width="20" style="2" customWidth="1"/>
    <col min="15874" max="16119" width="9.140625" style="2"/>
    <col min="16120" max="16120" width="7.42578125" style="2" customWidth="1"/>
    <col min="16121" max="16121" width="35.7109375" style="2" customWidth="1"/>
    <col min="16122" max="16122" width="15.28515625" style="2" bestFit="1" customWidth="1"/>
    <col min="16123" max="16123" width="11.85546875" style="2" customWidth="1"/>
    <col min="16124" max="16124" width="14" style="2" customWidth="1"/>
    <col min="16125" max="16125" width="17.28515625" style="2" customWidth="1"/>
    <col min="16126" max="16126" width="14.140625" style="2" customWidth="1"/>
    <col min="16127" max="16127" width="18.7109375" style="2" customWidth="1"/>
    <col min="16128" max="16128" width="63.140625" style="2" customWidth="1"/>
    <col min="16129" max="16129" width="20" style="2" customWidth="1"/>
    <col min="16130" max="16384" width="9.140625" style="2"/>
  </cols>
  <sheetData>
    <row r="1" spans="1:11" s="12" customFormat="1" ht="12.75">
      <c r="I1" s="50"/>
      <c r="J1" s="50"/>
    </row>
    <row r="2" spans="1:11" ht="21" customHeight="1">
      <c r="A2" s="43" t="s">
        <v>43</v>
      </c>
      <c r="B2" s="43"/>
      <c r="C2" s="12"/>
      <c r="D2" s="12"/>
      <c r="E2" s="12"/>
      <c r="F2" s="12"/>
      <c r="G2" s="12"/>
      <c r="H2" s="12"/>
      <c r="I2" s="12"/>
      <c r="J2" s="12"/>
      <c r="K2" s="2" t="s">
        <v>46</v>
      </c>
    </row>
    <row r="3" spans="1:11" s="13" customFormat="1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ht="15.75" thickBo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s="14" customFormat="1" ht="45" customHeight="1" thickBot="1">
      <c r="A5" s="24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25</v>
      </c>
      <c r="H5" s="25" t="s">
        <v>7</v>
      </c>
      <c r="I5" s="25" t="s">
        <v>8</v>
      </c>
      <c r="J5" s="26" t="s">
        <v>9</v>
      </c>
      <c r="K5" s="25" t="s">
        <v>35</v>
      </c>
    </row>
    <row r="6" spans="1:11" ht="112.5" customHeight="1">
      <c r="A6" s="20">
        <v>1</v>
      </c>
      <c r="B6" s="21" t="s">
        <v>10</v>
      </c>
      <c r="C6" s="22" t="s">
        <v>0</v>
      </c>
      <c r="D6" s="34">
        <v>6</v>
      </c>
      <c r="E6" s="23"/>
      <c r="F6" s="23"/>
      <c r="G6" s="28">
        <v>0.23</v>
      </c>
      <c r="H6" s="23">
        <f>F6*23%</f>
        <v>0</v>
      </c>
      <c r="I6" s="23">
        <f>F6+H6</f>
        <v>0</v>
      </c>
      <c r="J6" s="19" t="s">
        <v>27</v>
      </c>
      <c r="K6" s="23"/>
    </row>
    <row r="7" spans="1:11" ht="44.25" customHeight="1">
      <c r="A7" s="4">
        <v>2</v>
      </c>
      <c r="B7" s="5" t="s">
        <v>11</v>
      </c>
      <c r="C7" s="6" t="s">
        <v>0</v>
      </c>
      <c r="D7" s="34">
        <v>6</v>
      </c>
      <c r="E7" s="7"/>
      <c r="F7" s="23"/>
      <c r="G7" s="28">
        <v>0.23</v>
      </c>
      <c r="H7" s="23">
        <f t="shared" ref="H7:H13" si="0">F7*23%</f>
        <v>0</v>
      </c>
      <c r="I7" s="23">
        <f t="shared" ref="I7:I13" si="1">F7+H7</f>
        <v>0</v>
      </c>
      <c r="J7" s="5" t="s">
        <v>26</v>
      </c>
      <c r="K7" s="23"/>
    </row>
    <row r="8" spans="1:11" ht="114" customHeight="1">
      <c r="A8" s="20">
        <v>3</v>
      </c>
      <c r="B8" s="9" t="s">
        <v>12</v>
      </c>
      <c r="C8" s="10" t="s">
        <v>0</v>
      </c>
      <c r="D8" s="34">
        <v>6</v>
      </c>
      <c r="E8" s="1"/>
      <c r="F8" s="23"/>
      <c r="G8" s="28">
        <v>0.23</v>
      </c>
      <c r="H8" s="23">
        <f t="shared" si="0"/>
        <v>0</v>
      </c>
      <c r="I8" s="23">
        <f t="shared" si="1"/>
        <v>0</v>
      </c>
      <c r="J8" s="8" t="s">
        <v>18</v>
      </c>
      <c r="K8" s="23"/>
    </row>
    <row r="9" spans="1:11" ht="45.75" customHeight="1">
      <c r="A9" s="4">
        <v>4</v>
      </c>
      <c r="B9" s="9" t="s">
        <v>13</v>
      </c>
      <c r="C9" s="10" t="s">
        <v>0</v>
      </c>
      <c r="D9" s="34">
        <v>6</v>
      </c>
      <c r="E9" s="1"/>
      <c r="F9" s="23"/>
      <c r="G9" s="28">
        <v>0.23</v>
      </c>
      <c r="H9" s="23">
        <f t="shared" si="0"/>
        <v>0</v>
      </c>
      <c r="I9" s="23">
        <f t="shared" si="1"/>
        <v>0</v>
      </c>
      <c r="J9" s="8" t="s">
        <v>24</v>
      </c>
      <c r="K9" s="23"/>
    </row>
    <row r="10" spans="1:11" ht="66.75" customHeight="1">
      <c r="A10" s="20">
        <v>5</v>
      </c>
      <c r="B10" s="9" t="s">
        <v>19</v>
      </c>
      <c r="C10" s="10" t="s">
        <v>0</v>
      </c>
      <c r="D10" s="34">
        <v>3</v>
      </c>
      <c r="E10" s="1"/>
      <c r="F10" s="23"/>
      <c r="G10" s="28">
        <v>0.23</v>
      </c>
      <c r="H10" s="23">
        <f t="shared" si="0"/>
        <v>0</v>
      </c>
      <c r="I10" s="23">
        <f t="shared" si="1"/>
        <v>0</v>
      </c>
      <c r="J10" s="11" t="s">
        <v>22</v>
      </c>
      <c r="K10" s="23"/>
    </row>
    <row r="11" spans="1:11" ht="63.75">
      <c r="A11" s="4">
        <v>6</v>
      </c>
      <c r="B11" s="11" t="s">
        <v>20</v>
      </c>
      <c r="C11" s="10" t="s">
        <v>0</v>
      </c>
      <c r="D11" s="34">
        <v>2</v>
      </c>
      <c r="E11" s="1"/>
      <c r="F11" s="23"/>
      <c r="G11" s="28">
        <v>0.23</v>
      </c>
      <c r="H11" s="23">
        <f t="shared" si="0"/>
        <v>0</v>
      </c>
      <c r="I11" s="23">
        <f t="shared" si="1"/>
        <v>0</v>
      </c>
      <c r="J11" s="11" t="s">
        <v>21</v>
      </c>
      <c r="K11" s="23"/>
    </row>
    <row r="12" spans="1:11" ht="57.75" customHeight="1">
      <c r="A12" s="20">
        <v>7</v>
      </c>
      <c r="B12" s="11" t="s">
        <v>16</v>
      </c>
      <c r="C12" s="10" t="s">
        <v>0</v>
      </c>
      <c r="D12" s="34">
        <v>3</v>
      </c>
      <c r="E12" s="1"/>
      <c r="F12" s="23"/>
      <c r="G12" s="28">
        <v>0.23</v>
      </c>
      <c r="H12" s="23">
        <f t="shared" si="0"/>
        <v>0</v>
      </c>
      <c r="I12" s="23">
        <f t="shared" si="1"/>
        <v>0</v>
      </c>
      <c r="J12" s="11" t="s">
        <v>23</v>
      </c>
      <c r="K12" s="23"/>
    </row>
    <row r="13" spans="1:11" ht="90.75" customHeight="1">
      <c r="A13" s="4">
        <v>8</v>
      </c>
      <c r="B13" s="41" t="s">
        <v>17</v>
      </c>
      <c r="C13" s="27" t="s">
        <v>0</v>
      </c>
      <c r="D13" s="34">
        <v>1</v>
      </c>
      <c r="E13" s="18"/>
      <c r="F13" s="23"/>
      <c r="G13" s="28">
        <v>0.23</v>
      </c>
      <c r="H13" s="23">
        <f t="shared" si="0"/>
        <v>0</v>
      </c>
      <c r="I13" s="23">
        <f t="shared" si="1"/>
        <v>0</v>
      </c>
      <c r="J13" s="11" t="s">
        <v>34</v>
      </c>
      <c r="K13" s="23"/>
    </row>
    <row r="14" spans="1:11" s="15" customFormat="1" ht="19.5" customHeight="1">
      <c r="A14" s="52" t="s">
        <v>14</v>
      </c>
      <c r="B14" s="53"/>
      <c r="C14" s="53"/>
      <c r="D14" s="53"/>
      <c r="E14" s="54"/>
      <c r="F14" s="17">
        <f>SUM(F6:F13)</f>
        <v>0</v>
      </c>
      <c r="G14" s="29" t="s">
        <v>15</v>
      </c>
      <c r="H14" s="17">
        <f>SUM(H6:H13)</f>
        <v>0</v>
      </c>
      <c r="I14" s="17">
        <f>SUM(I6:I13)</f>
        <v>0</v>
      </c>
      <c r="J14" s="16"/>
    </row>
    <row r="15" spans="1:1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5.75">
      <c r="A18" s="32"/>
      <c r="B18" s="32"/>
      <c r="C18" s="33"/>
      <c r="D18" s="32"/>
      <c r="E18" s="32"/>
      <c r="F18" s="32"/>
      <c r="G18" s="32"/>
      <c r="H18" s="32"/>
      <c r="I18" s="32"/>
      <c r="J18" s="32"/>
    </row>
    <row r="19" spans="1:11" ht="15.75">
      <c r="A19" s="32"/>
      <c r="B19" s="32"/>
      <c r="C19" s="33"/>
      <c r="D19" s="32"/>
      <c r="E19" s="32"/>
      <c r="F19" s="32"/>
      <c r="G19" s="32"/>
      <c r="H19" s="32"/>
      <c r="I19" s="32"/>
      <c r="J19" s="32"/>
    </row>
    <row r="20" spans="1:11" s="13" customFormat="1" ht="15.75">
      <c r="A20" s="32"/>
      <c r="B20" s="32"/>
      <c r="C20" s="33"/>
      <c r="D20" s="32"/>
      <c r="E20" s="32"/>
      <c r="F20" s="32"/>
      <c r="G20" s="32"/>
      <c r="H20" s="32"/>
      <c r="I20" s="32"/>
      <c r="J20" s="32"/>
      <c r="K20" s="2"/>
    </row>
    <row r="21" spans="1:11" ht="15.75">
      <c r="A21" s="32"/>
      <c r="B21" s="32"/>
      <c r="C21" s="33"/>
      <c r="D21" s="32"/>
      <c r="E21" s="32"/>
      <c r="F21" s="32"/>
      <c r="G21" s="32"/>
      <c r="H21" s="32"/>
      <c r="I21" s="32"/>
      <c r="J21" s="32"/>
    </row>
    <row r="22" spans="1:11" s="14" customFormat="1" ht="18.75" customHeight="1">
      <c r="A22" s="32"/>
      <c r="B22" s="32"/>
      <c r="C22" s="33"/>
      <c r="D22" s="32"/>
      <c r="E22" s="32"/>
      <c r="F22" s="32"/>
      <c r="G22" s="32"/>
      <c r="H22" s="32"/>
      <c r="I22" s="32"/>
      <c r="J22" s="32"/>
      <c r="K22" s="2"/>
    </row>
    <row r="23" spans="1:11" ht="17.25" customHeight="1">
      <c r="A23" s="32"/>
      <c r="B23" s="32"/>
      <c r="C23" s="33"/>
      <c r="D23" s="32"/>
      <c r="E23" s="32"/>
      <c r="F23" s="32"/>
      <c r="G23" s="32"/>
      <c r="H23" s="32"/>
      <c r="I23" s="32"/>
      <c r="J23" s="32"/>
    </row>
    <row r="24" spans="1:11" ht="21" customHeight="1">
      <c r="A24" s="32"/>
      <c r="B24" s="32"/>
      <c r="C24" s="33"/>
      <c r="D24" s="32"/>
      <c r="E24" s="32"/>
      <c r="F24" s="32"/>
      <c r="G24" s="32"/>
      <c r="H24" s="32"/>
      <c r="I24" s="32"/>
      <c r="J24" s="32"/>
    </row>
    <row r="25" spans="1:11" ht="15.75" customHeight="1">
      <c r="A25" s="32"/>
      <c r="B25" s="32"/>
      <c r="C25" s="33"/>
      <c r="D25" s="32"/>
      <c r="E25" s="32"/>
      <c r="F25" s="32"/>
      <c r="G25" s="32"/>
      <c r="H25" s="32"/>
      <c r="I25" s="32"/>
      <c r="J25" s="32"/>
    </row>
    <row r="26" spans="1:11" ht="18" customHeight="1"/>
    <row r="27" spans="1:11" ht="22.5" customHeight="1">
      <c r="A27" s="32"/>
      <c r="B27" s="32"/>
      <c r="C27" s="33"/>
      <c r="D27" s="32"/>
      <c r="E27" s="32"/>
      <c r="F27" s="32"/>
      <c r="G27" s="32"/>
      <c r="H27" s="32"/>
      <c r="I27" s="32"/>
      <c r="J27" s="32"/>
    </row>
    <row r="29" spans="1:11" ht="22.5" customHeight="1"/>
    <row r="30" spans="1:11" ht="21.75" customHeight="1"/>
    <row r="31" spans="1:11" s="15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1.75" customHeight="1"/>
    <row r="33" spans="1:11" ht="23.25" customHeight="1"/>
    <row r="34" spans="1:11" s="13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6" spans="1:11" s="14" customFormat="1" ht="24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34.5" customHeight="1"/>
    <row r="38" spans="1:11" ht="44.25" customHeight="1"/>
    <row r="39" spans="1:11" ht="21" customHeight="1"/>
    <row r="40" spans="1:11" ht="21" customHeight="1"/>
    <row r="41" spans="1:11" ht="16.5" customHeight="1"/>
    <row r="42" spans="1:11" ht="21.75" customHeight="1"/>
    <row r="44" spans="1:11" ht="26.25" customHeight="1"/>
    <row r="45" spans="1:11" ht="23.25" customHeight="1"/>
    <row r="47" spans="1:11" s="15" customFormat="1" ht="21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s="15" customFormat="1" ht="24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s="15" customFormat="1" ht="59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s="15" customFormat="1" ht="5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s="15" customFormat="1" ht="4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s="15" customFormat="1" ht="24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s="15" customFormat="1" ht="20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s="15" customFormat="1" ht="28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s="15" customFormat="1" ht="24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s="15" customFormat="1" ht="21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7.25" customHeight="1"/>
    <row r="60" spans="1:11" ht="24" customHeight="1"/>
    <row r="61" spans="1:11" ht="44.25" customHeight="1"/>
    <row r="66" ht="19.5" customHeight="1"/>
    <row r="67" ht="54" customHeight="1"/>
    <row r="71" ht="41.25" customHeight="1"/>
    <row r="72" ht="54.75" customHeight="1"/>
    <row r="73" ht="39" customHeight="1"/>
    <row r="74" ht="34.5" customHeight="1"/>
    <row r="79" ht="20.25" customHeight="1"/>
    <row r="83" ht="22.5" customHeight="1"/>
    <row r="84" ht="22.5" customHeight="1"/>
    <row r="85" ht="24" customHeight="1"/>
    <row r="86" ht="23.25" customHeight="1"/>
    <row r="87" ht="23.25" customHeight="1"/>
    <row r="88" ht="20.25" customHeight="1"/>
    <row r="89" ht="15" customHeight="1"/>
    <row r="95" ht="42.75" customHeight="1"/>
    <row r="96" ht="70.5" customHeight="1"/>
    <row r="97" ht="68.25" customHeight="1"/>
    <row r="98" ht="24.75" customHeight="1"/>
    <row r="99" ht="68.25" customHeight="1"/>
    <row r="100" ht="51.75" customHeight="1"/>
    <row r="101" ht="57" customHeight="1"/>
    <row r="102" ht="50.25" customHeight="1"/>
    <row r="103" ht="40.5" customHeight="1"/>
    <row r="115" ht="31.5" customHeight="1"/>
    <row r="116" ht="37.5" customHeight="1"/>
    <row r="117" ht="27.75" customHeight="1"/>
    <row r="118" ht="24.75" customHeight="1"/>
    <row r="119" ht="43.5" customHeight="1"/>
    <row r="120" ht="36.75" customHeight="1"/>
    <row r="137" ht="26.25" customHeight="1"/>
  </sheetData>
  <mergeCells count="3">
    <mergeCell ref="I1:J1"/>
    <mergeCell ref="A3:J3"/>
    <mergeCell ref="A14:E14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opLeftCell="A10" workbookViewId="0">
      <selection activeCell="B13" sqref="B13"/>
    </sheetView>
  </sheetViews>
  <sheetFormatPr defaultRowHeight="15"/>
  <cols>
    <col min="1" max="1" width="8" customWidth="1"/>
    <col min="2" max="2" width="23.42578125" customWidth="1"/>
    <col min="3" max="3" width="10.140625" customWidth="1"/>
    <col min="4" max="4" width="10" customWidth="1"/>
    <col min="5" max="5" width="14.42578125" customWidth="1"/>
    <col min="6" max="6" width="15" customWidth="1"/>
    <col min="7" max="7" width="12" customWidth="1"/>
    <col min="8" max="8" width="14.85546875" customWidth="1"/>
    <col min="9" max="9" width="13.28515625" customWidth="1"/>
    <col min="10" max="10" width="47.140625" customWidth="1"/>
    <col min="11" max="11" width="19" customWidth="1"/>
  </cols>
  <sheetData>
    <row r="1" spans="1:11">
      <c r="A1" s="12"/>
      <c r="B1" s="12"/>
      <c r="C1" s="12"/>
      <c r="D1" s="12"/>
      <c r="E1" s="12"/>
      <c r="F1" s="12"/>
      <c r="G1" s="12"/>
      <c r="H1" s="12"/>
      <c r="I1" s="12"/>
      <c r="J1" s="12"/>
      <c r="K1" s="2"/>
    </row>
    <row r="2" spans="1:11">
      <c r="A2" s="43" t="s">
        <v>44</v>
      </c>
      <c r="B2" s="43"/>
      <c r="C2" s="12"/>
      <c r="D2" s="12"/>
      <c r="E2" s="12"/>
      <c r="F2" s="12"/>
      <c r="G2" s="12"/>
      <c r="H2" s="12"/>
      <c r="I2" s="12"/>
      <c r="J2" s="12"/>
      <c r="K2" s="2" t="s">
        <v>45</v>
      </c>
    </row>
    <row r="3" spans="1:11">
      <c r="A3" s="51" t="s">
        <v>36</v>
      </c>
      <c r="B3" s="51"/>
      <c r="C3" s="51"/>
      <c r="D3" s="51"/>
      <c r="E3" s="51"/>
      <c r="F3" s="51"/>
      <c r="G3" s="51"/>
      <c r="H3" s="51"/>
      <c r="I3" s="51"/>
      <c r="J3" s="51"/>
      <c r="K3" s="13"/>
    </row>
    <row r="4" spans="1:11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39" thickBot="1">
      <c r="A5" s="24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25</v>
      </c>
      <c r="H5" s="25" t="s">
        <v>7</v>
      </c>
      <c r="I5" s="25" t="s">
        <v>8</v>
      </c>
      <c r="J5" s="26" t="s">
        <v>9</v>
      </c>
      <c r="K5" s="25" t="s">
        <v>35</v>
      </c>
    </row>
    <row r="6" spans="1:11" ht="129.75" customHeight="1">
      <c r="A6" s="20">
        <v>1</v>
      </c>
      <c r="B6" s="21" t="s">
        <v>10</v>
      </c>
      <c r="C6" s="22" t="s">
        <v>0</v>
      </c>
      <c r="D6" s="30">
        <v>8</v>
      </c>
      <c r="E6" s="23"/>
      <c r="F6" s="23"/>
      <c r="G6" s="28">
        <v>0.23</v>
      </c>
      <c r="H6" s="23">
        <f>F6*23%</f>
        <v>0</v>
      </c>
      <c r="I6" s="23">
        <f>F6+H6</f>
        <v>0</v>
      </c>
      <c r="J6" s="19" t="s">
        <v>27</v>
      </c>
      <c r="K6" s="23"/>
    </row>
    <row r="7" spans="1:11" ht="62.25" customHeight="1">
      <c r="A7" s="4">
        <v>2</v>
      </c>
      <c r="B7" s="5" t="s">
        <v>11</v>
      </c>
      <c r="C7" s="6" t="s">
        <v>0</v>
      </c>
      <c r="D7" s="30">
        <v>8</v>
      </c>
      <c r="E7" s="7"/>
      <c r="F7" s="23"/>
      <c r="G7" s="28">
        <v>0.23</v>
      </c>
      <c r="H7" s="23">
        <f t="shared" ref="H7:H13" si="0">F7*23%</f>
        <v>0</v>
      </c>
      <c r="I7" s="23">
        <f t="shared" ref="I7:I13" si="1">F7+H7</f>
        <v>0</v>
      </c>
      <c r="J7" s="5" t="s">
        <v>26</v>
      </c>
      <c r="K7" s="23"/>
    </row>
    <row r="8" spans="1:11" ht="121.5" customHeight="1">
      <c r="A8" s="20">
        <v>3</v>
      </c>
      <c r="B8" s="9" t="s">
        <v>12</v>
      </c>
      <c r="C8" s="10" t="s">
        <v>0</v>
      </c>
      <c r="D8" s="30">
        <v>7</v>
      </c>
      <c r="E8" s="1"/>
      <c r="F8" s="23"/>
      <c r="G8" s="28">
        <v>0.23</v>
      </c>
      <c r="H8" s="23">
        <f t="shared" si="0"/>
        <v>0</v>
      </c>
      <c r="I8" s="23">
        <f t="shared" si="1"/>
        <v>0</v>
      </c>
      <c r="J8" s="8" t="s">
        <v>18</v>
      </c>
      <c r="K8" s="23"/>
    </row>
    <row r="9" spans="1:11" ht="56.25" customHeight="1">
      <c r="A9" s="4">
        <v>4</v>
      </c>
      <c r="B9" s="9" t="s">
        <v>13</v>
      </c>
      <c r="C9" s="10" t="s">
        <v>0</v>
      </c>
      <c r="D9" s="30">
        <v>7</v>
      </c>
      <c r="E9" s="1"/>
      <c r="F9" s="23"/>
      <c r="G9" s="28">
        <v>0.23</v>
      </c>
      <c r="H9" s="23">
        <f t="shared" si="0"/>
        <v>0</v>
      </c>
      <c r="I9" s="23">
        <f t="shared" si="1"/>
        <v>0</v>
      </c>
      <c r="J9" s="8" t="s">
        <v>24</v>
      </c>
      <c r="K9" s="23"/>
    </row>
    <row r="10" spans="1:11" ht="90" customHeight="1">
      <c r="A10" s="20">
        <v>5</v>
      </c>
      <c r="B10" s="9" t="s">
        <v>19</v>
      </c>
      <c r="C10" s="10" t="s">
        <v>0</v>
      </c>
      <c r="D10" s="30">
        <v>3</v>
      </c>
      <c r="E10" s="1"/>
      <c r="F10" s="23"/>
      <c r="G10" s="28">
        <v>0.23</v>
      </c>
      <c r="H10" s="23">
        <f t="shared" si="0"/>
        <v>0</v>
      </c>
      <c r="I10" s="23">
        <f t="shared" si="1"/>
        <v>0</v>
      </c>
      <c r="J10" s="11" t="s">
        <v>22</v>
      </c>
      <c r="K10" s="23"/>
    </row>
    <row r="11" spans="1:11" ht="93" customHeight="1">
      <c r="A11" s="4">
        <v>6</v>
      </c>
      <c r="B11" s="11" t="s">
        <v>20</v>
      </c>
      <c r="C11" s="10" t="s">
        <v>0</v>
      </c>
      <c r="D11" s="30">
        <v>7</v>
      </c>
      <c r="E11" s="1"/>
      <c r="F11" s="23"/>
      <c r="G11" s="28">
        <v>0.23</v>
      </c>
      <c r="H11" s="23">
        <f t="shared" si="0"/>
        <v>0</v>
      </c>
      <c r="I11" s="23">
        <f t="shared" si="1"/>
        <v>0</v>
      </c>
      <c r="J11" s="11" t="s">
        <v>21</v>
      </c>
      <c r="K11" s="23"/>
    </row>
    <row r="12" spans="1:11" ht="73.5" customHeight="1">
      <c r="A12" s="20">
        <v>7</v>
      </c>
      <c r="B12" s="11" t="s">
        <v>16</v>
      </c>
      <c r="C12" s="10" t="s">
        <v>0</v>
      </c>
      <c r="D12" s="30">
        <v>7</v>
      </c>
      <c r="E12" s="1"/>
      <c r="F12" s="23"/>
      <c r="G12" s="28">
        <v>0.23</v>
      </c>
      <c r="H12" s="23">
        <f t="shared" si="0"/>
        <v>0</v>
      </c>
      <c r="I12" s="23">
        <f t="shared" si="1"/>
        <v>0</v>
      </c>
      <c r="J12" s="11" t="s">
        <v>23</v>
      </c>
      <c r="K12" s="23"/>
    </row>
    <row r="13" spans="1:11" ht="104.25" customHeight="1">
      <c r="A13" s="4">
        <v>8</v>
      </c>
      <c r="B13" s="42" t="s">
        <v>17</v>
      </c>
      <c r="C13" s="27" t="s">
        <v>0</v>
      </c>
      <c r="D13" s="30">
        <v>1</v>
      </c>
      <c r="E13" s="18"/>
      <c r="F13" s="23"/>
      <c r="G13" s="28">
        <v>0.23</v>
      </c>
      <c r="H13" s="23">
        <f t="shared" si="0"/>
        <v>0</v>
      </c>
      <c r="I13" s="23">
        <f t="shared" si="1"/>
        <v>0</v>
      </c>
      <c r="J13" s="11" t="s">
        <v>34</v>
      </c>
      <c r="K13" s="23"/>
    </row>
    <row r="14" spans="1:11" ht="22.5" customHeight="1">
      <c r="A14" s="52" t="s">
        <v>14</v>
      </c>
      <c r="B14" s="53"/>
      <c r="C14" s="53"/>
      <c r="D14" s="53"/>
      <c r="E14" s="54"/>
      <c r="F14" s="17">
        <f>SUM(F6:F13)</f>
        <v>0</v>
      </c>
      <c r="G14" s="29" t="s">
        <v>15</v>
      </c>
      <c r="H14" s="17">
        <f>SUM(H6:H13)</f>
        <v>0</v>
      </c>
      <c r="I14" s="17">
        <f>SUM(I6:I13)</f>
        <v>0</v>
      </c>
      <c r="J14" s="16"/>
      <c r="K14" s="15"/>
    </row>
    <row r="15" spans="1:1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2"/>
    </row>
  </sheetData>
  <mergeCells count="2">
    <mergeCell ref="A3:J3"/>
    <mergeCell ref="A14:E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opLeftCell="A13" workbookViewId="0">
      <selection activeCell="C14" sqref="C14"/>
    </sheetView>
  </sheetViews>
  <sheetFormatPr defaultRowHeight="15"/>
  <cols>
    <col min="2" max="2" width="23.5703125" customWidth="1"/>
    <col min="3" max="3" width="9.7109375" customWidth="1"/>
    <col min="4" max="4" width="10.7109375" customWidth="1"/>
    <col min="5" max="5" width="14.7109375" customWidth="1"/>
    <col min="6" max="6" width="14.140625" customWidth="1"/>
    <col min="7" max="7" width="10.42578125" customWidth="1"/>
    <col min="8" max="8" width="15.140625" customWidth="1"/>
    <col min="9" max="9" width="15.28515625" customWidth="1"/>
    <col min="10" max="10" width="62.140625" customWidth="1"/>
    <col min="11" max="11" width="18.28515625" customWidth="1"/>
  </cols>
  <sheetData>
    <row r="1" spans="1:11">
      <c r="A1" s="45" t="s">
        <v>47</v>
      </c>
      <c r="B1" s="45"/>
      <c r="C1" s="2"/>
      <c r="D1" s="2"/>
      <c r="E1" s="2"/>
      <c r="F1" s="2"/>
      <c r="G1" s="2"/>
      <c r="H1" s="2"/>
      <c r="I1" s="2"/>
      <c r="J1" s="2"/>
      <c r="K1" s="2" t="s">
        <v>48</v>
      </c>
    </row>
    <row r="2" spans="1:11">
      <c r="A2" s="51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13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39" thickBot="1">
      <c r="A4" s="24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25</v>
      </c>
      <c r="H4" s="25" t="s">
        <v>7</v>
      </c>
      <c r="I4" s="25" t="s">
        <v>8</v>
      </c>
      <c r="J4" s="26" t="s">
        <v>9</v>
      </c>
      <c r="K4" s="25" t="s">
        <v>35</v>
      </c>
    </row>
    <row r="5" spans="1:11" ht="106.5" customHeight="1">
      <c r="A5" s="20">
        <v>1</v>
      </c>
      <c r="B5" s="21" t="s">
        <v>10</v>
      </c>
      <c r="C5" s="22" t="s">
        <v>0</v>
      </c>
      <c r="D5" s="30">
        <v>16</v>
      </c>
      <c r="E5" s="23"/>
      <c r="F5" s="23"/>
      <c r="G5" s="28">
        <v>0.23</v>
      </c>
      <c r="H5" s="23">
        <f>F5*G5</f>
        <v>0</v>
      </c>
      <c r="I5" s="23">
        <f>F5+H5</f>
        <v>0</v>
      </c>
      <c r="J5" s="19" t="s">
        <v>27</v>
      </c>
      <c r="K5" s="23"/>
    </row>
    <row r="6" spans="1:11" ht="57.75" customHeight="1">
      <c r="A6" s="4">
        <v>2</v>
      </c>
      <c r="B6" s="5" t="s">
        <v>11</v>
      </c>
      <c r="C6" s="6" t="s">
        <v>0</v>
      </c>
      <c r="D6" s="30">
        <v>24</v>
      </c>
      <c r="E6" s="7"/>
      <c r="F6" s="23"/>
      <c r="G6" s="28">
        <v>0.23</v>
      </c>
      <c r="H6" s="23">
        <f t="shared" ref="H6:H14" si="0">F6*G6</f>
        <v>0</v>
      </c>
      <c r="I6" s="23">
        <f t="shared" ref="I6:I14" si="1">F6+H6</f>
        <v>0</v>
      </c>
      <c r="J6" s="5" t="s">
        <v>26</v>
      </c>
      <c r="K6" s="23"/>
    </row>
    <row r="7" spans="1:11" ht="84" customHeight="1">
      <c r="A7" s="20">
        <v>3</v>
      </c>
      <c r="B7" s="9" t="s">
        <v>28</v>
      </c>
      <c r="C7" s="10" t="s">
        <v>0</v>
      </c>
      <c r="D7" s="30">
        <v>8</v>
      </c>
      <c r="E7" s="1"/>
      <c r="F7" s="23"/>
      <c r="G7" s="28">
        <v>0.23</v>
      </c>
      <c r="H7" s="23">
        <f t="shared" si="0"/>
        <v>0</v>
      </c>
      <c r="I7" s="23">
        <f t="shared" si="1"/>
        <v>0</v>
      </c>
      <c r="J7" s="31" t="s">
        <v>29</v>
      </c>
      <c r="K7" s="23"/>
    </row>
    <row r="8" spans="1:11" ht="114" customHeight="1">
      <c r="A8" s="4">
        <v>4</v>
      </c>
      <c r="B8" s="9" t="s">
        <v>12</v>
      </c>
      <c r="C8" s="10" t="s">
        <v>0</v>
      </c>
      <c r="D8" s="30">
        <v>14</v>
      </c>
      <c r="E8" s="1"/>
      <c r="F8" s="23"/>
      <c r="G8" s="28">
        <v>0.23</v>
      </c>
      <c r="H8" s="23">
        <f t="shared" si="0"/>
        <v>0</v>
      </c>
      <c r="I8" s="23">
        <f t="shared" si="1"/>
        <v>0</v>
      </c>
      <c r="J8" s="8" t="s">
        <v>18</v>
      </c>
      <c r="K8" s="23"/>
    </row>
    <row r="9" spans="1:11" ht="57" customHeight="1">
      <c r="A9" s="20">
        <v>5</v>
      </c>
      <c r="B9" s="9" t="s">
        <v>13</v>
      </c>
      <c r="C9" s="10" t="s">
        <v>0</v>
      </c>
      <c r="D9" s="30">
        <v>24</v>
      </c>
      <c r="E9" s="1"/>
      <c r="F9" s="23"/>
      <c r="G9" s="28">
        <v>0.23</v>
      </c>
      <c r="H9" s="23">
        <f t="shared" si="0"/>
        <v>0</v>
      </c>
      <c r="I9" s="23">
        <f t="shared" si="1"/>
        <v>0</v>
      </c>
      <c r="J9" s="8" t="s">
        <v>24</v>
      </c>
      <c r="K9" s="23"/>
    </row>
    <row r="10" spans="1:11" ht="86.25" customHeight="1">
      <c r="A10" s="4">
        <v>6</v>
      </c>
      <c r="B10" s="9" t="s">
        <v>19</v>
      </c>
      <c r="C10" s="10" t="s">
        <v>0</v>
      </c>
      <c r="D10" s="30">
        <v>14</v>
      </c>
      <c r="E10" s="1"/>
      <c r="F10" s="23"/>
      <c r="G10" s="28">
        <v>0.23</v>
      </c>
      <c r="H10" s="23">
        <f t="shared" si="0"/>
        <v>0</v>
      </c>
      <c r="I10" s="23">
        <f t="shared" si="1"/>
        <v>0</v>
      </c>
      <c r="J10" s="11" t="s">
        <v>22</v>
      </c>
      <c r="K10" s="23"/>
    </row>
    <row r="11" spans="1:11" ht="72" customHeight="1">
      <c r="A11" s="20">
        <v>7</v>
      </c>
      <c r="B11" s="11" t="s">
        <v>20</v>
      </c>
      <c r="C11" s="10" t="s">
        <v>0</v>
      </c>
      <c r="D11" s="30">
        <v>2</v>
      </c>
      <c r="E11" s="1"/>
      <c r="F11" s="23"/>
      <c r="G11" s="28">
        <v>0.23</v>
      </c>
      <c r="H11" s="23">
        <f t="shared" si="0"/>
        <v>0</v>
      </c>
      <c r="I11" s="23">
        <f t="shared" si="1"/>
        <v>0</v>
      </c>
      <c r="J11" s="11" t="s">
        <v>21</v>
      </c>
      <c r="K11" s="23"/>
    </row>
    <row r="12" spans="1:11" ht="68.25" customHeight="1">
      <c r="A12" s="4">
        <v>8</v>
      </c>
      <c r="B12" s="11" t="s">
        <v>16</v>
      </c>
      <c r="C12" s="10" t="s">
        <v>0</v>
      </c>
      <c r="D12" s="30">
        <v>8</v>
      </c>
      <c r="E12" s="1"/>
      <c r="F12" s="23"/>
      <c r="G12" s="28">
        <v>0.23</v>
      </c>
      <c r="H12" s="23">
        <f t="shared" si="0"/>
        <v>0</v>
      </c>
      <c r="I12" s="23">
        <f t="shared" si="1"/>
        <v>0</v>
      </c>
      <c r="J12" s="11" t="s">
        <v>23</v>
      </c>
      <c r="K12" s="23"/>
    </row>
    <row r="13" spans="1:11" ht="86.25" customHeight="1">
      <c r="A13" s="20">
        <v>9</v>
      </c>
      <c r="B13" s="48" t="s">
        <v>17</v>
      </c>
      <c r="C13" s="27" t="s">
        <v>0</v>
      </c>
      <c r="D13" s="30">
        <v>2</v>
      </c>
      <c r="E13" s="18"/>
      <c r="F13" s="23"/>
      <c r="G13" s="28">
        <v>0.23</v>
      </c>
      <c r="H13" s="23">
        <f t="shared" si="0"/>
        <v>0</v>
      </c>
      <c r="I13" s="23">
        <f t="shared" si="1"/>
        <v>0</v>
      </c>
      <c r="J13" s="11" t="s">
        <v>34</v>
      </c>
      <c r="K13" s="39"/>
    </row>
    <row r="14" spans="1:11" ht="72.75" customHeight="1">
      <c r="A14" s="4">
        <v>10</v>
      </c>
      <c r="B14" s="49" t="s">
        <v>30</v>
      </c>
      <c r="C14" s="10" t="s">
        <v>0</v>
      </c>
      <c r="D14" s="30">
        <v>18</v>
      </c>
      <c r="E14" s="1"/>
      <c r="F14" s="23"/>
      <c r="G14" s="28">
        <v>0.23</v>
      </c>
      <c r="H14" s="23">
        <f t="shared" si="0"/>
        <v>0</v>
      </c>
      <c r="I14" s="23">
        <f t="shared" si="1"/>
        <v>0</v>
      </c>
      <c r="J14" s="11" t="s">
        <v>31</v>
      </c>
      <c r="K14" s="39"/>
    </row>
    <row r="15" spans="1:11" ht="18.75" customHeight="1">
      <c r="A15" s="52" t="s">
        <v>14</v>
      </c>
      <c r="B15" s="53"/>
      <c r="C15" s="53"/>
      <c r="D15" s="53"/>
      <c r="E15" s="54"/>
      <c r="F15" s="17">
        <f>SUM(F5:F14)</f>
        <v>0</v>
      </c>
      <c r="G15" s="29" t="s">
        <v>15</v>
      </c>
      <c r="H15" s="17">
        <f>SUM(H5:H14)</f>
        <v>0</v>
      </c>
      <c r="I15" s="17">
        <f>SUM(I5:I14)</f>
        <v>0</v>
      </c>
      <c r="J15" s="16"/>
      <c r="K15" s="15"/>
    </row>
  </sheetData>
  <mergeCells count="2">
    <mergeCell ref="A2:J2"/>
    <mergeCell ref="A15:E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topLeftCell="A13" workbookViewId="0">
      <selection activeCell="J13" sqref="J13"/>
    </sheetView>
  </sheetViews>
  <sheetFormatPr defaultRowHeight="15"/>
  <cols>
    <col min="1" max="1" width="5.28515625" customWidth="1"/>
    <col min="2" max="2" width="23.140625" customWidth="1"/>
    <col min="3" max="3" width="8" customWidth="1"/>
    <col min="5" max="5" width="12.85546875" customWidth="1"/>
    <col min="6" max="6" width="13.140625" customWidth="1"/>
    <col min="8" max="8" width="13.28515625" customWidth="1"/>
    <col min="9" max="9" width="13" customWidth="1"/>
    <col min="10" max="10" width="50.5703125" customWidth="1"/>
    <col min="11" max="11" width="16.85546875" customWidth="1"/>
  </cols>
  <sheetData>
    <row r="1" spans="1:11">
      <c r="A1" s="43" t="s">
        <v>49</v>
      </c>
      <c r="B1" s="43"/>
      <c r="C1" s="12"/>
      <c r="D1" s="12"/>
      <c r="E1" s="12"/>
      <c r="F1" s="12"/>
      <c r="G1" s="12"/>
      <c r="H1" s="12"/>
      <c r="I1" s="12"/>
      <c r="J1" s="12"/>
      <c r="K1" s="2" t="s">
        <v>50</v>
      </c>
    </row>
    <row r="2" spans="1:11" ht="15.75" thickBot="1">
      <c r="A2" s="43" t="s">
        <v>59</v>
      </c>
      <c r="B2" s="43"/>
      <c r="C2" s="43"/>
      <c r="D2" s="43"/>
      <c r="E2" s="43"/>
      <c r="F2" s="43"/>
      <c r="G2" s="43"/>
      <c r="H2" s="43"/>
      <c r="I2" s="43"/>
      <c r="J2" s="43"/>
      <c r="K2" s="2"/>
    </row>
    <row r="3" spans="1:11" ht="39" thickBot="1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25</v>
      </c>
      <c r="H3" s="25" t="s">
        <v>7</v>
      </c>
      <c r="I3" s="25" t="s">
        <v>8</v>
      </c>
      <c r="J3" s="26" t="s">
        <v>9</v>
      </c>
      <c r="K3" s="25" t="s">
        <v>35</v>
      </c>
    </row>
    <row r="4" spans="1:11" ht="126.75" customHeight="1">
      <c r="A4" s="20">
        <v>1</v>
      </c>
      <c r="B4" s="21" t="s">
        <v>10</v>
      </c>
      <c r="C4" s="22" t="s">
        <v>0</v>
      </c>
      <c r="D4" s="34">
        <v>11</v>
      </c>
      <c r="E4" s="23"/>
      <c r="F4" s="23"/>
      <c r="G4" s="28">
        <v>0.23</v>
      </c>
      <c r="H4" s="23">
        <f>F4*G4</f>
        <v>0</v>
      </c>
      <c r="I4" s="23">
        <f>F4+H4</f>
        <v>0</v>
      </c>
      <c r="J4" s="19" t="s">
        <v>27</v>
      </c>
      <c r="K4" s="23"/>
    </row>
    <row r="5" spans="1:11" ht="60.75" customHeight="1">
      <c r="A5" s="4">
        <v>2</v>
      </c>
      <c r="B5" s="5" t="s">
        <v>11</v>
      </c>
      <c r="C5" s="6" t="s">
        <v>0</v>
      </c>
      <c r="D5" s="34">
        <v>17</v>
      </c>
      <c r="E5" s="7"/>
      <c r="F5" s="23"/>
      <c r="G5" s="28">
        <v>0.23</v>
      </c>
      <c r="H5" s="23">
        <f t="shared" ref="H5:H13" si="0">F5*G5</f>
        <v>0</v>
      </c>
      <c r="I5" s="23">
        <f t="shared" ref="I5:I13" si="1">F5+H5</f>
        <v>0</v>
      </c>
      <c r="J5" s="5" t="s">
        <v>26</v>
      </c>
      <c r="K5" s="23"/>
    </row>
    <row r="6" spans="1:11" ht="92.25" customHeight="1">
      <c r="A6" s="20">
        <v>3</v>
      </c>
      <c r="B6" s="9" t="s">
        <v>28</v>
      </c>
      <c r="C6" s="10" t="s">
        <v>0</v>
      </c>
      <c r="D6" s="34">
        <v>2</v>
      </c>
      <c r="E6" s="1"/>
      <c r="F6" s="23"/>
      <c r="G6" s="28">
        <v>0.23</v>
      </c>
      <c r="H6" s="23">
        <f t="shared" si="0"/>
        <v>0</v>
      </c>
      <c r="I6" s="23">
        <f t="shared" si="1"/>
        <v>0</v>
      </c>
      <c r="J6" s="31" t="s">
        <v>29</v>
      </c>
      <c r="K6" s="23"/>
    </row>
    <row r="7" spans="1:11" ht="117.75" customHeight="1">
      <c r="A7" s="4">
        <v>4</v>
      </c>
      <c r="B7" s="9" t="s">
        <v>12</v>
      </c>
      <c r="C7" s="10" t="s">
        <v>0</v>
      </c>
      <c r="D7" s="34">
        <v>6</v>
      </c>
      <c r="E7" s="1"/>
      <c r="F7" s="23"/>
      <c r="G7" s="28">
        <v>0.23</v>
      </c>
      <c r="H7" s="23">
        <f t="shared" si="0"/>
        <v>0</v>
      </c>
      <c r="I7" s="23">
        <f t="shared" si="1"/>
        <v>0</v>
      </c>
      <c r="J7" s="8" t="s">
        <v>18</v>
      </c>
      <c r="K7" s="23"/>
    </row>
    <row r="8" spans="1:11" ht="57" customHeight="1">
      <c r="A8" s="20">
        <v>5</v>
      </c>
      <c r="B8" s="9" t="s">
        <v>13</v>
      </c>
      <c r="C8" s="10" t="s">
        <v>0</v>
      </c>
      <c r="D8" s="34">
        <v>10</v>
      </c>
      <c r="E8" s="1"/>
      <c r="F8" s="23"/>
      <c r="G8" s="28">
        <v>0.23</v>
      </c>
      <c r="H8" s="23">
        <f t="shared" si="0"/>
        <v>0</v>
      </c>
      <c r="I8" s="23">
        <f t="shared" si="1"/>
        <v>0</v>
      </c>
      <c r="J8" s="8" t="s">
        <v>24</v>
      </c>
      <c r="K8" s="23"/>
    </row>
    <row r="9" spans="1:11" ht="82.5" customHeight="1">
      <c r="A9" s="4">
        <v>6</v>
      </c>
      <c r="B9" s="9" t="s">
        <v>19</v>
      </c>
      <c r="C9" s="10" t="s">
        <v>0</v>
      </c>
      <c r="D9" s="34">
        <v>3</v>
      </c>
      <c r="E9" s="1"/>
      <c r="F9" s="23"/>
      <c r="G9" s="28">
        <v>0.23</v>
      </c>
      <c r="H9" s="23">
        <f t="shared" si="0"/>
        <v>0</v>
      </c>
      <c r="I9" s="23">
        <f t="shared" si="1"/>
        <v>0</v>
      </c>
      <c r="J9" s="11" t="s">
        <v>22</v>
      </c>
      <c r="K9" s="23"/>
    </row>
    <row r="10" spans="1:11" ht="94.5" customHeight="1">
      <c r="A10" s="20">
        <v>7</v>
      </c>
      <c r="B10" s="11" t="s">
        <v>20</v>
      </c>
      <c r="C10" s="10" t="s">
        <v>0</v>
      </c>
      <c r="D10" s="34">
        <v>15</v>
      </c>
      <c r="E10" s="1"/>
      <c r="F10" s="23"/>
      <c r="G10" s="28">
        <v>0.23</v>
      </c>
      <c r="H10" s="23">
        <f t="shared" si="0"/>
        <v>0</v>
      </c>
      <c r="I10" s="23">
        <f t="shared" si="1"/>
        <v>0</v>
      </c>
      <c r="J10" s="11" t="s">
        <v>21</v>
      </c>
      <c r="K10" s="23"/>
    </row>
    <row r="11" spans="1:11" ht="69.75" customHeight="1">
      <c r="A11" s="4">
        <v>8</v>
      </c>
      <c r="B11" s="11" t="s">
        <v>16</v>
      </c>
      <c r="C11" s="10" t="s">
        <v>0</v>
      </c>
      <c r="D11" s="34">
        <v>10</v>
      </c>
      <c r="E11" s="1"/>
      <c r="F11" s="23"/>
      <c r="G11" s="28">
        <v>0.23</v>
      </c>
      <c r="H11" s="23">
        <f t="shared" si="0"/>
        <v>0</v>
      </c>
      <c r="I11" s="23">
        <f t="shared" si="1"/>
        <v>0</v>
      </c>
      <c r="J11" s="11" t="s">
        <v>23</v>
      </c>
      <c r="K11" s="23"/>
    </row>
    <row r="12" spans="1:11" ht="106.5" customHeight="1">
      <c r="A12" s="20">
        <v>9</v>
      </c>
      <c r="B12" s="47" t="s">
        <v>17</v>
      </c>
      <c r="C12" s="27" t="s">
        <v>0</v>
      </c>
      <c r="D12" s="34">
        <v>2</v>
      </c>
      <c r="E12" s="18"/>
      <c r="F12" s="23"/>
      <c r="G12" s="28">
        <v>0.23</v>
      </c>
      <c r="H12" s="23">
        <f t="shared" si="0"/>
        <v>0</v>
      </c>
      <c r="I12" s="23">
        <f t="shared" si="1"/>
        <v>0</v>
      </c>
      <c r="J12" s="11" t="s">
        <v>34</v>
      </c>
      <c r="K12" s="39"/>
    </row>
    <row r="13" spans="1:11" ht="87" customHeight="1">
      <c r="A13" s="4">
        <v>10</v>
      </c>
      <c r="B13" s="49" t="s">
        <v>30</v>
      </c>
      <c r="C13" s="10" t="s">
        <v>0</v>
      </c>
      <c r="D13" s="34">
        <v>6</v>
      </c>
      <c r="E13" s="1"/>
      <c r="F13" s="23"/>
      <c r="G13" s="28">
        <v>0.23</v>
      </c>
      <c r="H13" s="23">
        <f t="shared" si="0"/>
        <v>0</v>
      </c>
      <c r="I13" s="23">
        <f t="shared" si="1"/>
        <v>0</v>
      </c>
      <c r="J13" s="11" t="s">
        <v>31</v>
      </c>
      <c r="K13" s="39"/>
    </row>
    <row r="14" spans="1:11" ht="23.25" customHeight="1">
      <c r="A14" s="52" t="s">
        <v>14</v>
      </c>
      <c r="B14" s="53"/>
      <c r="C14" s="53"/>
      <c r="D14" s="53"/>
      <c r="E14" s="54"/>
      <c r="F14" s="17">
        <f>SUM(F4:F13)</f>
        <v>0</v>
      </c>
      <c r="G14" s="29" t="s">
        <v>15</v>
      </c>
      <c r="H14" s="17">
        <f>SUM(H4:H13)</f>
        <v>0</v>
      </c>
      <c r="I14" s="17">
        <f>SUM(I4:I13)</f>
        <v>0</v>
      </c>
      <c r="J14" s="16"/>
      <c r="K14" s="2"/>
    </row>
  </sheetData>
  <mergeCells count="1">
    <mergeCell ref="A14:E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topLeftCell="A10" workbookViewId="0">
      <selection activeCell="J11" sqref="J11"/>
    </sheetView>
  </sheetViews>
  <sheetFormatPr defaultRowHeight="15"/>
  <cols>
    <col min="1" max="1" width="6" customWidth="1"/>
    <col min="2" max="2" width="21.85546875" customWidth="1"/>
    <col min="4" max="4" width="9.7109375" customWidth="1"/>
    <col min="5" max="5" width="13.28515625" customWidth="1"/>
    <col min="6" max="6" width="14" customWidth="1"/>
    <col min="8" max="9" width="14.7109375" customWidth="1"/>
    <col min="10" max="10" width="50.28515625" customWidth="1"/>
    <col min="11" max="11" width="18.28515625" customWidth="1"/>
  </cols>
  <sheetData>
    <row r="1" spans="1:11">
      <c r="A1" s="45" t="s">
        <v>51</v>
      </c>
      <c r="B1" s="45"/>
      <c r="C1" s="2"/>
      <c r="D1" s="2"/>
      <c r="E1" s="2"/>
      <c r="F1" s="2"/>
      <c r="G1" s="2"/>
      <c r="H1" s="2"/>
      <c r="I1" s="2"/>
      <c r="J1" s="2"/>
      <c r="K1" s="2" t="s">
        <v>52</v>
      </c>
    </row>
    <row r="2" spans="1:11">
      <c r="A2" s="51" t="s">
        <v>39</v>
      </c>
      <c r="B2" s="51"/>
      <c r="C2" s="51"/>
      <c r="D2" s="51"/>
      <c r="E2" s="51"/>
      <c r="F2" s="51"/>
      <c r="G2" s="51"/>
      <c r="H2" s="51"/>
      <c r="I2" s="51"/>
      <c r="J2" s="51"/>
      <c r="K2" s="2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39" thickBot="1">
      <c r="A4" s="24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25</v>
      </c>
      <c r="H4" s="25" t="s">
        <v>7</v>
      </c>
      <c r="I4" s="25" t="s">
        <v>8</v>
      </c>
      <c r="J4" s="26" t="s">
        <v>9</v>
      </c>
      <c r="K4" s="25" t="s">
        <v>35</v>
      </c>
    </row>
    <row r="5" spans="1:11" ht="130.5" customHeight="1">
      <c r="A5" s="20">
        <v>1</v>
      </c>
      <c r="B5" s="21" t="s">
        <v>10</v>
      </c>
      <c r="C5" s="22" t="s">
        <v>0</v>
      </c>
      <c r="D5" s="34">
        <v>30</v>
      </c>
      <c r="E5" s="23"/>
      <c r="F5" s="23"/>
      <c r="G5" s="28">
        <v>0.23</v>
      </c>
      <c r="H5" s="23">
        <f>F5*23%</f>
        <v>0</v>
      </c>
      <c r="I5" s="23">
        <f>F5+H5</f>
        <v>0</v>
      </c>
      <c r="J5" s="19" t="s">
        <v>27</v>
      </c>
      <c r="K5" s="23"/>
    </row>
    <row r="6" spans="1:11" ht="97.5" customHeight="1">
      <c r="A6" s="20">
        <v>2</v>
      </c>
      <c r="B6" s="9" t="s">
        <v>28</v>
      </c>
      <c r="C6" s="10" t="s">
        <v>0</v>
      </c>
      <c r="D6" s="34">
        <v>1</v>
      </c>
      <c r="E6" s="1"/>
      <c r="F6" s="23"/>
      <c r="G6" s="28">
        <v>0.23</v>
      </c>
      <c r="H6" s="23">
        <f t="shared" ref="H6:H11" si="0">F6*23%</f>
        <v>0</v>
      </c>
      <c r="I6" s="23">
        <f t="shared" ref="I6:I11" si="1">F6+H6</f>
        <v>0</v>
      </c>
      <c r="J6" s="31" t="s">
        <v>29</v>
      </c>
      <c r="K6" s="23"/>
    </row>
    <row r="7" spans="1:11" ht="118.5" customHeight="1">
      <c r="A7" s="20">
        <v>3</v>
      </c>
      <c r="B7" s="9" t="s">
        <v>32</v>
      </c>
      <c r="C7" s="10" t="s">
        <v>0</v>
      </c>
      <c r="D7" s="34">
        <v>1</v>
      </c>
      <c r="E7" s="1"/>
      <c r="F7" s="23"/>
      <c r="G7" s="28">
        <v>1.23</v>
      </c>
      <c r="H7" s="23">
        <f t="shared" si="0"/>
        <v>0</v>
      </c>
      <c r="I7" s="23">
        <f t="shared" si="1"/>
        <v>0</v>
      </c>
      <c r="J7" s="8" t="s">
        <v>33</v>
      </c>
      <c r="K7" s="23"/>
    </row>
    <row r="8" spans="1:11" ht="115.5" customHeight="1">
      <c r="A8" s="20">
        <v>4</v>
      </c>
      <c r="B8" s="9" t="s">
        <v>12</v>
      </c>
      <c r="C8" s="10" t="s">
        <v>0</v>
      </c>
      <c r="D8" s="34">
        <v>25</v>
      </c>
      <c r="E8" s="1"/>
      <c r="F8" s="23"/>
      <c r="G8" s="28">
        <v>0.23</v>
      </c>
      <c r="H8" s="23">
        <f t="shared" si="0"/>
        <v>0</v>
      </c>
      <c r="I8" s="23">
        <f t="shared" si="1"/>
        <v>0</v>
      </c>
      <c r="J8" s="8" t="s">
        <v>18</v>
      </c>
      <c r="K8" s="23"/>
    </row>
    <row r="9" spans="1:11" ht="54" customHeight="1">
      <c r="A9" s="20">
        <v>5</v>
      </c>
      <c r="B9" s="9" t="s">
        <v>13</v>
      </c>
      <c r="C9" s="10" t="s">
        <v>0</v>
      </c>
      <c r="D9" s="34">
        <v>30</v>
      </c>
      <c r="E9" s="1"/>
      <c r="F9" s="23"/>
      <c r="G9" s="28">
        <v>0.23</v>
      </c>
      <c r="H9" s="23">
        <f t="shared" si="0"/>
        <v>0</v>
      </c>
      <c r="I9" s="23">
        <f t="shared" si="1"/>
        <v>0</v>
      </c>
      <c r="J9" s="8" t="s">
        <v>24</v>
      </c>
      <c r="K9" s="23"/>
    </row>
    <row r="10" spans="1:11" ht="85.5" customHeight="1">
      <c r="A10" s="20">
        <v>6</v>
      </c>
      <c r="B10" s="9" t="s">
        <v>19</v>
      </c>
      <c r="C10" s="10" t="s">
        <v>0</v>
      </c>
      <c r="D10" s="34">
        <v>60</v>
      </c>
      <c r="E10" s="1"/>
      <c r="F10" s="23"/>
      <c r="G10" s="28">
        <v>0.23</v>
      </c>
      <c r="H10" s="23">
        <f t="shared" si="0"/>
        <v>0</v>
      </c>
      <c r="I10" s="23">
        <f t="shared" si="1"/>
        <v>0</v>
      </c>
      <c r="J10" s="11" t="s">
        <v>22</v>
      </c>
      <c r="K10" s="23"/>
    </row>
    <row r="11" spans="1:11" ht="87.75" customHeight="1">
      <c r="A11" s="20">
        <v>7</v>
      </c>
      <c r="B11" s="11" t="s">
        <v>20</v>
      </c>
      <c r="C11" s="10" t="s">
        <v>0</v>
      </c>
      <c r="D11" s="34">
        <v>170</v>
      </c>
      <c r="E11" s="1"/>
      <c r="F11" s="23"/>
      <c r="G11" s="28">
        <v>0.23</v>
      </c>
      <c r="H11" s="23">
        <f t="shared" si="0"/>
        <v>0</v>
      </c>
      <c r="I11" s="23">
        <f t="shared" si="1"/>
        <v>0</v>
      </c>
      <c r="J11" s="11" t="s">
        <v>21</v>
      </c>
      <c r="K11" s="23"/>
    </row>
    <row r="12" spans="1:11" ht="25.5" customHeight="1">
      <c r="A12" s="52" t="s">
        <v>14</v>
      </c>
      <c r="B12" s="53"/>
      <c r="C12" s="53"/>
      <c r="D12" s="53"/>
      <c r="E12" s="54"/>
      <c r="F12" s="17">
        <f>SUM(F5:F11)</f>
        <v>0</v>
      </c>
      <c r="G12" s="29" t="s">
        <v>15</v>
      </c>
      <c r="H12" s="17">
        <f>SUM(H5:H11)</f>
        <v>0</v>
      </c>
      <c r="I12" s="17">
        <f>SUM(I5:I11)</f>
        <v>0</v>
      </c>
      <c r="J12" s="16"/>
      <c r="K12" s="23"/>
    </row>
    <row r="13" spans="1:11">
      <c r="A13" s="35"/>
      <c r="B13" s="35"/>
      <c r="C13" s="35"/>
      <c r="D13" s="35"/>
      <c r="E13" s="35"/>
      <c r="F13" s="36"/>
      <c r="G13" s="37"/>
      <c r="H13" s="36"/>
      <c r="I13" s="36"/>
      <c r="J13" s="38"/>
      <c r="K13" s="44"/>
    </row>
  </sheetData>
  <mergeCells count="2">
    <mergeCell ref="A2:J2"/>
    <mergeCell ref="A12:E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topLeftCell="A7" workbookViewId="0">
      <selection activeCell="D9" sqref="D9"/>
    </sheetView>
  </sheetViews>
  <sheetFormatPr defaultRowHeight="15"/>
  <cols>
    <col min="1" max="1" width="7.28515625" customWidth="1"/>
    <col min="2" max="2" width="20.140625" customWidth="1"/>
    <col min="5" max="5" width="13.7109375" customWidth="1"/>
    <col min="6" max="6" width="13.140625" customWidth="1"/>
    <col min="8" max="8" width="14" customWidth="1"/>
    <col min="9" max="9" width="15.42578125" customWidth="1"/>
    <col min="10" max="10" width="45.5703125" customWidth="1"/>
    <col min="11" max="11" width="18.5703125" customWidth="1"/>
  </cols>
  <sheetData>
    <row r="1" spans="1:11">
      <c r="A1" s="46" t="s">
        <v>53</v>
      </c>
      <c r="B1" s="46"/>
      <c r="C1" s="35"/>
      <c r="D1" s="35"/>
      <c r="E1" s="35"/>
      <c r="F1" s="36"/>
      <c r="G1" s="37"/>
      <c r="H1" s="36"/>
      <c r="I1" s="36"/>
      <c r="J1" s="38"/>
      <c r="K1" s="2" t="s">
        <v>54</v>
      </c>
    </row>
    <row r="2" spans="1:11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2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39" thickBot="1">
      <c r="A4" s="24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25</v>
      </c>
      <c r="H4" s="25" t="s">
        <v>7</v>
      </c>
      <c r="I4" s="25" t="s">
        <v>8</v>
      </c>
      <c r="J4" s="26" t="s">
        <v>9</v>
      </c>
      <c r="K4" s="25" t="s">
        <v>35</v>
      </c>
    </row>
    <row r="5" spans="1:11" ht="142.5" customHeight="1">
      <c r="A5" s="20">
        <v>1</v>
      </c>
      <c r="B5" s="21" t="s">
        <v>10</v>
      </c>
      <c r="C5" s="22" t="s">
        <v>0</v>
      </c>
      <c r="D5" s="34">
        <v>18</v>
      </c>
      <c r="E5" s="23"/>
      <c r="F5" s="23"/>
      <c r="G5" s="28">
        <v>0.23</v>
      </c>
      <c r="H5" s="23">
        <f>F5*23%</f>
        <v>0</v>
      </c>
      <c r="I5" s="23">
        <f>F5+H5</f>
        <v>0</v>
      </c>
      <c r="J5" s="19" t="s">
        <v>27</v>
      </c>
      <c r="K5" s="23"/>
    </row>
    <row r="6" spans="1:11" ht="131.25" customHeight="1">
      <c r="A6" s="4">
        <v>2</v>
      </c>
      <c r="B6" s="9" t="s">
        <v>12</v>
      </c>
      <c r="C6" s="10" t="s">
        <v>0</v>
      </c>
      <c r="D6" s="34">
        <v>16</v>
      </c>
      <c r="E6" s="1"/>
      <c r="F6" s="23"/>
      <c r="G6" s="28">
        <v>0.23</v>
      </c>
      <c r="H6" s="23">
        <f t="shared" ref="H6:H9" si="0">F6*23%</f>
        <v>0</v>
      </c>
      <c r="I6" s="23">
        <f t="shared" ref="I6:I9" si="1">F6+H6</f>
        <v>0</v>
      </c>
      <c r="J6" s="8" t="s">
        <v>18</v>
      </c>
      <c r="K6" s="23"/>
    </row>
    <row r="7" spans="1:11" ht="54" customHeight="1">
      <c r="A7" s="20">
        <v>3</v>
      </c>
      <c r="B7" s="9" t="s">
        <v>13</v>
      </c>
      <c r="C7" s="10" t="s">
        <v>0</v>
      </c>
      <c r="D7" s="34">
        <v>15</v>
      </c>
      <c r="E7" s="1"/>
      <c r="F7" s="23"/>
      <c r="G7" s="28">
        <v>0.23</v>
      </c>
      <c r="H7" s="23">
        <f t="shared" si="0"/>
        <v>0</v>
      </c>
      <c r="I7" s="23">
        <f t="shared" si="1"/>
        <v>0</v>
      </c>
      <c r="J7" s="8" t="s">
        <v>24</v>
      </c>
      <c r="K7" s="23"/>
    </row>
    <row r="8" spans="1:11" ht="98.25" customHeight="1">
      <c r="A8" s="4">
        <v>4</v>
      </c>
      <c r="B8" s="9" t="s">
        <v>19</v>
      </c>
      <c r="C8" s="10" t="s">
        <v>0</v>
      </c>
      <c r="D8" s="34">
        <v>29</v>
      </c>
      <c r="E8" s="1"/>
      <c r="F8" s="23"/>
      <c r="G8" s="28">
        <v>0.23</v>
      </c>
      <c r="H8" s="23">
        <f t="shared" si="0"/>
        <v>0</v>
      </c>
      <c r="I8" s="23">
        <f t="shared" si="1"/>
        <v>0</v>
      </c>
      <c r="J8" s="11" t="s">
        <v>22</v>
      </c>
      <c r="K8" s="23"/>
    </row>
    <row r="9" spans="1:11" ht="100.5" customHeight="1">
      <c r="A9" s="20">
        <v>5</v>
      </c>
      <c r="B9" s="11" t="s">
        <v>20</v>
      </c>
      <c r="C9" s="10" t="s">
        <v>0</v>
      </c>
      <c r="D9" s="34">
        <v>43</v>
      </c>
      <c r="E9" s="1"/>
      <c r="F9" s="23"/>
      <c r="G9" s="28">
        <v>0.23</v>
      </c>
      <c r="H9" s="23">
        <f t="shared" si="0"/>
        <v>0</v>
      </c>
      <c r="I9" s="23">
        <f t="shared" si="1"/>
        <v>0</v>
      </c>
      <c r="J9" s="11" t="s">
        <v>21</v>
      </c>
      <c r="K9" s="23"/>
    </row>
    <row r="10" spans="1:11" ht="21" customHeight="1">
      <c r="A10" s="52" t="s">
        <v>14</v>
      </c>
      <c r="B10" s="53"/>
      <c r="C10" s="53"/>
      <c r="D10" s="53"/>
      <c r="E10" s="54"/>
      <c r="F10" s="17">
        <f>SUM(F5:F9)</f>
        <v>0</v>
      </c>
      <c r="G10" s="29" t="s">
        <v>15</v>
      </c>
      <c r="H10" s="17">
        <f>SUM(H5:H9)</f>
        <v>0</v>
      </c>
      <c r="I10" s="17">
        <f>SUM(I5:I9)</f>
        <v>0</v>
      </c>
      <c r="J10" s="16"/>
      <c r="K10" s="2"/>
    </row>
  </sheetData>
  <mergeCells count="2">
    <mergeCell ref="A2:J2"/>
    <mergeCell ref="A10:E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topLeftCell="A7" workbookViewId="0">
      <selection activeCell="J18" sqref="J18"/>
    </sheetView>
  </sheetViews>
  <sheetFormatPr defaultRowHeight="15"/>
  <cols>
    <col min="1" max="1" width="6.85546875" customWidth="1"/>
    <col min="2" max="2" width="21" customWidth="1"/>
    <col min="5" max="5" width="14.140625" customWidth="1"/>
    <col min="6" max="6" width="13.42578125" customWidth="1"/>
    <col min="8" max="8" width="13.7109375" customWidth="1"/>
    <col min="9" max="9" width="14.85546875" customWidth="1"/>
    <col min="10" max="10" width="44.7109375" customWidth="1"/>
    <col min="11" max="11" width="18" customWidth="1"/>
  </cols>
  <sheetData>
    <row r="1" spans="1:11">
      <c r="A1" s="45" t="s">
        <v>55</v>
      </c>
      <c r="B1" s="45"/>
      <c r="C1" s="2"/>
      <c r="D1" s="2"/>
      <c r="E1" s="2"/>
      <c r="F1" s="2"/>
      <c r="G1" s="2"/>
      <c r="H1" s="2"/>
      <c r="I1" s="2"/>
      <c r="J1" s="2"/>
      <c r="K1" s="2" t="s">
        <v>56</v>
      </c>
    </row>
    <row r="2" spans="1:11">
      <c r="A2" s="51" t="s">
        <v>41</v>
      </c>
      <c r="B2" s="51"/>
      <c r="C2" s="51"/>
      <c r="D2" s="51"/>
      <c r="E2" s="51"/>
      <c r="F2" s="51"/>
      <c r="G2" s="51"/>
      <c r="H2" s="51"/>
      <c r="I2" s="51"/>
      <c r="J2" s="51"/>
      <c r="K2" s="2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39" thickBot="1">
      <c r="A4" s="24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25</v>
      </c>
      <c r="H4" s="25" t="s">
        <v>7</v>
      </c>
      <c r="I4" s="25" t="s">
        <v>8</v>
      </c>
      <c r="J4" s="26" t="s">
        <v>9</v>
      </c>
      <c r="K4" s="25" t="s">
        <v>35</v>
      </c>
    </row>
    <row r="5" spans="1:11" ht="153.75" customHeight="1">
      <c r="A5" s="20">
        <v>1</v>
      </c>
      <c r="B5" s="21" t="s">
        <v>10</v>
      </c>
      <c r="C5" s="22" t="s">
        <v>0</v>
      </c>
      <c r="D5" s="34">
        <v>2</v>
      </c>
      <c r="E5" s="23"/>
      <c r="F5" s="23"/>
      <c r="G5" s="28">
        <v>0.23</v>
      </c>
      <c r="H5" s="23">
        <f>F5*23%</f>
        <v>0</v>
      </c>
      <c r="I5" s="23">
        <f>F5+H5</f>
        <v>0</v>
      </c>
      <c r="J5" s="19" t="s">
        <v>27</v>
      </c>
      <c r="K5" s="23"/>
    </row>
    <row r="6" spans="1:11" ht="60.75" customHeight="1">
      <c r="A6" s="4">
        <v>2</v>
      </c>
      <c r="B6" s="5" t="s">
        <v>11</v>
      </c>
      <c r="C6" s="6" t="s">
        <v>0</v>
      </c>
      <c r="D6" s="34">
        <v>2</v>
      </c>
      <c r="E6" s="7"/>
      <c r="F6" s="23"/>
      <c r="G6" s="28">
        <v>0.23</v>
      </c>
      <c r="H6" s="23">
        <f t="shared" ref="H6:H10" si="0">F6*23%</f>
        <v>0</v>
      </c>
      <c r="I6" s="23">
        <f t="shared" ref="I6:I10" si="1">F6+H6</f>
        <v>0</v>
      </c>
      <c r="J6" s="5" t="s">
        <v>26</v>
      </c>
      <c r="K6" s="23"/>
    </row>
    <row r="7" spans="1:11" ht="144" customHeight="1">
      <c r="A7" s="20">
        <v>3</v>
      </c>
      <c r="B7" s="9" t="s">
        <v>12</v>
      </c>
      <c r="C7" s="10" t="s">
        <v>0</v>
      </c>
      <c r="D7" s="34">
        <v>2</v>
      </c>
      <c r="E7" s="1"/>
      <c r="F7" s="23"/>
      <c r="G7" s="28">
        <v>0.23</v>
      </c>
      <c r="H7" s="23">
        <f t="shared" si="0"/>
        <v>0</v>
      </c>
      <c r="I7" s="23">
        <f t="shared" si="1"/>
        <v>0</v>
      </c>
      <c r="J7" s="8" t="s">
        <v>18</v>
      </c>
      <c r="K7" s="23"/>
    </row>
    <row r="8" spans="1:11" ht="54" customHeight="1">
      <c r="A8" s="4">
        <v>4</v>
      </c>
      <c r="B8" s="9" t="s">
        <v>13</v>
      </c>
      <c r="C8" s="10" t="s">
        <v>0</v>
      </c>
      <c r="D8" s="34">
        <v>2</v>
      </c>
      <c r="E8" s="1"/>
      <c r="F8" s="23"/>
      <c r="G8" s="28">
        <v>0.23</v>
      </c>
      <c r="H8" s="23">
        <f t="shared" si="0"/>
        <v>0</v>
      </c>
      <c r="I8" s="23">
        <f t="shared" si="1"/>
        <v>0</v>
      </c>
      <c r="J8" s="8" t="s">
        <v>24</v>
      </c>
      <c r="K8" s="23"/>
    </row>
    <row r="9" spans="1:11" ht="93" customHeight="1">
      <c r="A9" s="20">
        <v>5</v>
      </c>
      <c r="B9" s="9" t="s">
        <v>19</v>
      </c>
      <c r="C9" s="10" t="s">
        <v>0</v>
      </c>
      <c r="D9" s="34">
        <v>2</v>
      </c>
      <c r="E9" s="1"/>
      <c r="F9" s="23"/>
      <c r="G9" s="28">
        <v>0.23</v>
      </c>
      <c r="H9" s="23">
        <f t="shared" si="0"/>
        <v>0</v>
      </c>
      <c r="I9" s="23">
        <f t="shared" si="1"/>
        <v>0</v>
      </c>
      <c r="J9" s="11" t="s">
        <v>22</v>
      </c>
      <c r="K9" s="23"/>
    </row>
    <row r="10" spans="1:11" ht="93" customHeight="1">
      <c r="A10" s="4">
        <v>6</v>
      </c>
      <c r="B10" s="11" t="s">
        <v>20</v>
      </c>
      <c r="C10" s="10" t="s">
        <v>0</v>
      </c>
      <c r="D10" s="34">
        <v>12</v>
      </c>
      <c r="E10" s="1"/>
      <c r="F10" s="23"/>
      <c r="G10" s="28">
        <v>0.23</v>
      </c>
      <c r="H10" s="23">
        <f t="shared" si="0"/>
        <v>0</v>
      </c>
      <c r="I10" s="23">
        <f t="shared" si="1"/>
        <v>0</v>
      </c>
      <c r="J10" s="11" t="s">
        <v>21</v>
      </c>
      <c r="K10" s="39"/>
    </row>
    <row r="11" spans="1:11" ht="19.5" customHeight="1">
      <c r="A11" s="52" t="s">
        <v>14</v>
      </c>
      <c r="B11" s="53"/>
      <c r="C11" s="53"/>
      <c r="D11" s="53"/>
      <c r="E11" s="54"/>
      <c r="F11" s="17">
        <f>SUM(F5:F10)</f>
        <v>0</v>
      </c>
      <c r="G11" s="29" t="s">
        <v>15</v>
      </c>
      <c r="H11" s="17">
        <f>SUM(H5:H10)</f>
        <v>0</v>
      </c>
      <c r="I11" s="17">
        <f>SUM(I5:I10)</f>
        <v>0</v>
      </c>
      <c r="J11" s="16"/>
      <c r="K11" s="2"/>
    </row>
  </sheetData>
  <mergeCells count="2">
    <mergeCell ref="A2:J2"/>
    <mergeCell ref="A11:E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B12" sqref="B12"/>
    </sheetView>
  </sheetViews>
  <sheetFormatPr defaultRowHeight="15"/>
  <cols>
    <col min="1" max="1" width="7" customWidth="1"/>
    <col min="2" max="2" width="21.28515625" customWidth="1"/>
    <col min="3" max="3" width="9.28515625" customWidth="1"/>
    <col min="5" max="5" width="14.5703125" customWidth="1"/>
    <col min="6" max="6" width="14.42578125" customWidth="1"/>
    <col min="7" max="7" width="9.85546875" customWidth="1"/>
    <col min="8" max="8" width="14.140625" customWidth="1"/>
    <col min="9" max="9" width="14.5703125" customWidth="1"/>
    <col min="10" max="10" width="44.5703125" customWidth="1"/>
    <col min="11" max="11" width="18" customWidth="1"/>
  </cols>
  <sheetData>
    <row r="1" spans="1:11">
      <c r="A1" s="45" t="s">
        <v>57</v>
      </c>
      <c r="B1" s="45"/>
      <c r="C1" s="2"/>
      <c r="D1" s="2"/>
      <c r="E1" s="2"/>
      <c r="F1" s="2"/>
      <c r="G1" s="2"/>
      <c r="H1" s="2"/>
      <c r="I1" s="2"/>
      <c r="J1" s="2"/>
      <c r="K1" s="2" t="s">
        <v>58</v>
      </c>
    </row>
    <row r="2" spans="1:11">
      <c r="A2" s="51" t="s">
        <v>42</v>
      </c>
      <c r="B2" s="51"/>
      <c r="C2" s="51"/>
      <c r="D2" s="51"/>
      <c r="E2" s="51"/>
      <c r="F2" s="51"/>
      <c r="G2" s="51"/>
      <c r="H2" s="51"/>
      <c r="I2" s="51"/>
      <c r="J2" s="51"/>
      <c r="K2" s="2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39" thickBot="1">
      <c r="A4" s="24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25</v>
      </c>
      <c r="H4" s="25" t="s">
        <v>7</v>
      </c>
      <c r="I4" s="25" t="s">
        <v>8</v>
      </c>
      <c r="J4" s="26" t="s">
        <v>9</v>
      </c>
      <c r="K4" s="25" t="s">
        <v>35</v>
      </c>
    </row>
    <row r="5" spans="1:11" ht="152.25" customHeight="1">
      <c r="A5" s="20">
        <v>1</v>
      </c>
      <c r="B5" s="21" t="s">
        <v>10</v>
      </c>
      <c r="C5" s="22" t="s">
        <v>0</v>
      </c>
      <c r="D5" s="40">
        <v>4</v>
      </c>
      <c r="E5" s="23"/>
      <c r="F5" s="23"/>
      <c r="G5" s="28">
        <v>0.23</v>
      </c>
      <c r="H5" s="23">
        <f>F5*23%</f>
        <v>0</v>
      </c>
      <c r="I5" s="23">
        <f>F5+H5</f>
        <v>0</v>
      </c>
      <c r="J5" s="19" t="s">
        <v>27</v>
      </c>
      <c r="K5" s="23"/>
    </row>
    <row r="6" spans="1:11" ht="59.25" customHeight="1">
      <c r="A6" s="4">
        <v>2</v>
      </c>
      <c r="B6" s="5" t="s">
        <v>11</v>
      </c>
      <c r="C6" s="6" t="s">
        <v>0</v>
      </c>
      <c r="D6" s="40">
        <v>4</v>
      </c>
      <c r="E6" s="7"/>
      <c r="F6" s="23"/>
      <c r="G6" s="28">
        <v>0.23</v>
      </c>
      <c r="H6" s="23">
        <f t="shared" ref="H6:H12" si="0">F6*23%</f>
        <v>0</v>
      </c>
      <c r="I6" s="23">
        <f t="shared" ref="I6:I12" si="1">F6+H6</f>
        <v>0</v>
      </c>
      <c r="J6" s="5" t="s">
        <v>26</v>
      </c>
      <c r="K6" s="23"/>
    </row>
    <row r="7" spans="1:11" ht="142.5" customHeight="1">
      <c r="A7" s="20">
        <v>3</v>
      </c>
      <c r="B7" s="9" t="s">
        <v>12</v>
      </c>
      <c r="C7" s="10" t="s">
        <v>0</v>
      </c>
      <c r="D7" s="40">
        <v>4</v>
      </c>
      <c r="E7" s="1"/>
      <c r="F7" s="23"/>
      <c r="G7" s="28">
        <v>0.23</v>
      </c>
      <c r="H7" s="23">
        <f t="shared" si="0"/>
        <v>0</v>
      </c>
      <c r="I7" s="23">
        <f t="shared" si="1"/>
        <v>0</v>
      </c>
      <c r="J7" s="8" t="s">
        <v>18</v>
      </c>
      <c r="K7" s="23"/>
    </row>
    <row r="8" spans="1:11" ht="59.25" customHeight="1">
      <c r="A8" s="4">
        <v>4</v>
      </c>
      <c r="B8" s="9" t="s">
        <v>13</v>
      </c>
      <c r="C8" s="10" t="s">
        <v>0</v>
      </c>
      <c r="D8" s="40">
        <v>4</v>
      </c>
      <c r="E8" s="1"/>
      <c r="F8" s="23"/>
      <c r="G8" s="28">
        <v>0.23</v>
      </c>
      <c r="H8" s="23">
        <f t="shared" si="0"/>
        <v>0</v>
      </c>
      <c r="I8" s="23">
        <f t="shared" si="1"/>
        <v>0</v>
      </c>
      <c r="J8" s="8" t="s">
        <v>24</v>
      </c>
      <c r="K8" s="23"/>
    </row>
    <row r="9" spans="1:11" ht="96.75" customHeight="1">
      <c r="A9" s="20">
        <v>5</v>
      </c>
      <c r="B9" s="9" t="s">
        <v>19</v>
      </c>
      <c r="C9" s="10" t="s">
        <v>0</v>
      </c>
      <c r="D9" s="40">
        <v>3</v>
      </c>
      <c r="E9" s="1"/>
      <c r="F9" s="23"/>
      <c r="G9" s="28">
        <v>0.23</v>
      </c>
      <c r="H9" s="23">
        <f t="shared" si="0"/>
        <v>0</v>
      </c>
      <c r="I9" s="23">
        <f t="shared" si="1"/>
        <v>0</v>
      </c>
      <c r="J9" s="11" t="s">
        <v>22</v>
      </c>
      <c r="K9" s="23"/>
    </row>
    <row r="10" spans="1:11" ht="89.25" customHeight="1">
      <c r="A10" s="4">
        <v>6</v>
      </c>
      <c r="B10" s="11" t="s">
        <v>20</v>
      </c>
      <c r="C10" s="10" t="s">
        <v>0</v>
      </c>
      <c r="D10" s="40">
        <v>19</v>
      </c>
      <c r="E10" s="1"/>
      <c r="F10" s="23"/>
      <c r="G10" s="28">
        <v>0.23</v>
      </c>
      <c r="H10" s="23">
        <f t="shared" si="0"/>
        <v>0</v>
      </c>
      <c r="I10" s="23">
        <f t="shared" si="1"/>
        <v>0</v>
      </c>
      <c r="J10" s="11" t="s">
        <v>21</v>
      </c>
      <c r="K10" s="23"/>
    </row>
    <row r="11" spans="1:11" ht="78.75" customHeight="1">
      <c r="A11" s="20">
        <v>7</v>
      </c>
      <c r="B11" s="11" t="s">
        <v>16</v>
      </c>
      <c r="C11" s="10" t="s">
        <v>0</v>
      </c>
      <c r="D11" s="40">
        <v>2</v>
      </c>
      <c r="E11" s="1"/>
      <c r="F11" s="23"/>
      <c r="G11" s="28">
        <v>0.23</v>
      </c>
      <c r="H11" s="23">
        <f t="shared" si="0"/>
        <v>0</v>
      </c>
      <c r="I11" s="23">
        <f t="shared" si="1"/>
        <v>0</v>
      </c>
      <c r="J11" s="11" t="s">
        <v>23</v>
      </c>
      <c r="K11" s="23"/>
    </row>
    <row r="12" spans="1:11" ht="122.25" customHeight="1">
      <c r="A12" s="4">
        <v>8</v>
      </c>
      <c r="B12" s="47" t="s">
        <v>17</v>
      </c>
      <c r="C12" s="27" t="s">
        <v>0</v>
      </c>
      <c r="D12" s="40">
        <v>1</v>
      </c>
      <c r="E12" s="18"/>
      <c r="F12" s="23"/>
      <c r="G12" s="28">
        <v>0.23</v>
      </c>
      <c r="H12" s="23">
        <f t="shared" si="0"/>
        <v>0</v>
      </c>
      <c r="I12" s="23">
        <f t="shared" si="1"/>
        <v>0</v>
      </c>
      <c r="J12" s="11" t="s">
        <v>34</v>
      </c>
      <c r="K12" s="23"/>
    </row>
    <row r="13" spans="1:11" ht="20.25" customHeight="1">
      <c r="A13" s="52" t="s">
        <v>14</v>
      </c>
      <c r="B13" s="53"/>
      <c r="C13" s="53"/>
      <c r="D13" s="53"/>
      <c r="E13" s="54"/>
      <c r="F13" s="17">
        <f>SUM(F5:F12)</f>
        <v>0</v>
      </c>
      <c r="G13" s="29" t="s">
        <v>15</v>
      </c>
      <c r="H13" s="17">
        <f>SUM(H5:H12)</f>
        <v>0</v>
      </c>
      <c r="I13" s="17">
        <f>SUM(I5:I12)</f>
        <v>0</v>
      </c>
      <c r="J13" s="16"/>
      <c r="K13" s="2"/>
    </row>
  </sheetData>
  <mergeCells count="2">
    <mergeCell ref="A2:J2"/>
    <mergeCell ref="A13:E1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zad.1 Andrespol</vt:lpstr>
      <vt:lpstr>zad.2 Warta</vt:lpstr>
      <vt:lpstr>zad.3 OPP</vt:lpstr>
      <vt:lpstr>zad.4 SPKP</vt:lpstr>
      <vt:lpstr>zad.5 KMP-Sien.</vt:lpstr>
      <vt:lpstr>zad.6 KMP-Tuwima</vt:lpstr>
      <vt:lpstr>zad.7 WŁiI</vt:lpstr>
      <vt:lpstr>zad.8 WPA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2021-10-22T11:55:05Z</dcterms:modified>
</cp:coreProperties>
</file>