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\public\ZDG SPZ\IrekW\DOKUMENTY\PRZETARGI\Przetargi 2023\Nr 4 BO Poprzeczna, Topornickiego\"/>
    </mc:Choice>
  </mc:AlternateContent>
  <xr:revisionPtr revIDLastSave="0" documentId="13_ncr:1_{6CEE9FDD-4D22-4DFE-B074-538E00903ADA}" xr6:coauthVersionLast="47" xr6:coauthVersionMax="47" xr10:uidLastSave="{00000000-0000-0000-0000-000000000000}"/>
  <bookViews>
    <workbookView xWindow="-120" yWindow="-120" windowWidth="29040" windowHeight="15990" xr2:uid="{CFDD996F-4254-450D-ADD8-DCF50A8431B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1" i="1"/>
  <c r="G59" i="1"/>
  <c r="G57" i="1"/>
  <c r="G55" i="1"/>
  <c r="G52" i="1"/>
  <c r="G50" i="1"/>
  <c r="G48" i="1"/>
  <c r="G46" i="1"/>
  <c r="G44" i="1"/>
  <c r="G41" i="1"/>
  <c r="G39" i="1"/>
  <c r="G37" i="1"/>
  <c r="G35" i="1"/>
  <c r="G33" i="1"/>
  <c r="G30" i="1"/>
  <c r="G28" i="1"/>
  <c r="G26" i="1"/>
  <c r="G24" i="1"/>
  <c r="G22" i="1"/>
  <c r="G19" i="1"/>
  <c r="G17" i="1"/>
  <c r="G15" i="1"/>
  <c r="G12" i="1"/>
  <c r="G10" i="1"/>
  <c r="G8" i="1"/>
  <c r="G6" i="1"/>
  <c r="G4" i="1"/>
  <c r="G65" i="1" l="1"/>
  <c r="G66" i="1" s="1"/>
  <c r="G67" i="1" s="1"/>
  <c r="G68" i="1" s="1"/>
</calcChain>
</file>

<file path=xl/sharedStrings.xml><?xml version="1.0" encoding="utf-8"?>
<sst xmlns="http://schemas.openxmlformats.org/spreadsheetml/2006/main" count="133" uniqueCount="76">
  <si>
    <t>Lp.</t>
  </si>
  <si>
    <t>Podstawa</t>
  </si>
  <si>
    <t>Opis</t>
  </si>
  <si>
    <t>Jedn.przedm.</t>
  </si>
  <si>
    <t>Ilość</t>
  </si>
  <si>
    <t>Cena jedn.</t>
  </si>
  <si>
    <t>Wartość</t>
  </si>
  <si>
    <t>Roboty przygotowawcze</t>
  </si>
  <si>
    <t>d.1.1</t>
  </si>
  <si>
    <t>KNR 2-01 0119-03</t>
  </si>
  <si>
    <t>Roboty pomiarowe przy liniowych robotach ziemnych - trasa drogi w terenie równinnym</t>
  </si>
  <si>
    <t>km</t>
  </si>
  <si>
    <t>m2</t>
  </si>
  <si>
    <t>KNR AT-03 0107-01</t>
  </si>
  <si>
    <t>Mechaniczna rozbiórka krawężników betonowych wraz z ławą z wywozem i utylizacją materiałów</t>
  </si>
  <si>
    <t>m</t>
  </si>
  <si>
    <t>KNR 2-31 0814-02</t>
  </si>
  <si>
    <t>Rozebranie obrzeży betonowych na podsypce piaskowejz wywozem i utylizacją materiałów</t>
  </si>
  <si>
    <t>KNR 2-31 0815-01</t>
  </si>
  <si>
    <t>analogia</t>
  </si>
  <si>
    <t>Rozebranie nawierzchni z kostki brukowej betonowej/płytek chodnikowych z wywozem i utylizacją materiałów</t>
  </si>
  <si>
    <t>KNR 2-31 0810-01</t>
  </si>
  <si>
    <t>Rozebranie nawierzchni z klinkieru drogowego na podsypce piaskowej z wywiezieniem i utylizacją materiału</t>
  </si>
  <si>
    <t>kpl.</t>
  </si>
  <si>
    <t>szt.</t>
  </si>
  <si>
    <t>Elementy ulic</t>
  </si>
  <si>
    <t>d.1.3</t>
  </si>
  <si>
    <t>KSNR 6 0403-03</t>
  </si>
  <si>
    <t>Krawężniki betonowe o wymiarach 15x30 cm z wykonaniem ław betonowych z oporem z betonu C8/10</t>
  </si>
  <si>
    <t>Krawężniki betonowe najazdowe o wymiarach 15x22 cm z wykonaniem ław betonowych z oporem</t>
  </si>
  <si>
    <t>KSNR 6 0404-05</t>
  </si>
  <si>
    <t>Obrzeża betonowe o wymiarach 30x8 cm z wykonaniem ław betonowych z oporem z betonu C8/10</t>
  </si>
  <si>
    <t>Jezdnia</t>
  </si>
  <si>
    <t>d.1.4</t>
  </si>
  <si>
    <t>KNR 2-31 0101-01 0101-02</t>
  </si>
  <si>
    <t>Mechaniczne wykonanie koryta na całej szerokości jezdni w gruncie kat. I-IV do głębokości 62 cm</t>
  </si>
  <si>
    <t>KNR 2-31 0103-04</t>
  </si>
  <si>
    <t>Mechaniczne profilowanie i zagęszczenie podłoża pod warstwy konstrukcyjne nawierzchni w gruncie kat. I-IV</t>
  </si>
  <si>
    <t>KSNR 6 0109-03</t>
  </si>
  <si>
    <t>Podbudowy z mieszanki związanej spoiwem hydraulicznym C 3/4 (z betoniarni) gr.25 cm pielęgnowane piaskiem i wodą</t>
  </si>
  <si>
    <t>KNR 2-31 0114-05 0114-06</t>
  </si>
  <si>
    <t>Podbudowa z mieszanki niezwiązanej z kruszywem C90/3 frakcji 0-31,5 - warstwa górna o grubości po zagęszczeniu 25 cm</t>
  </si>
  <si>
    <t>KNR 2-31 0511-03</t>
  </si>
  <si>
    <t>Nawierzchnie z kostki brukowej betonowej szarej typu HOLLAND o grubości 8 cm na podsypce cementowo-piaskowej</t>
  </si>
  <si>
    <t>Zjazdy</t>
  </si>
  <si>
    <t>d.1.5</t>
  </si>
  <si>
    <t>Mechaniczne wykonanie koryta na całej szerokości zjazów w gruncie kat. I-IV do głębokości 41 cm</t>
  </si>
  <si>
    <t>KSNR 6 0109-02</t>
  </si>
  <si>
    <t>Podbudowy z mieszanki związanej spoiwem hydraulicznym C 3/4 (z betoniarni) gr.15 cm pielęgnowane piaskiem i wodą</t>
  </si>
  <si>
    <t>KNR 2-31 0114-07 0114-08</t>
  </si>
  <si>
    <t>Podbudowa z mieszanki niezwiązanej z kruszywem C90/3 frakcji 0-31,5 - warstwa górna o grubości po zagęszczeniu 15 cm</t>
  </si>
  <si>
    <t>Nawierzchnie z kostki brukowej betonowej grafitowej typu HOLLAND o grubości 8 cm na podsypce cementowo-piaskowej</t>
  </si>
  <si>
    <t>Chodniki, opaski, dojścia do furtek</t>
  </si>
  <si>
    <t>d.1.6</t>
  </si>
  <si>
    <t>Mechaniczne wykonanie koryta na całej szerokości chodniów i dojść do furtek w gruncie kat. I-IV do głębokości 29 cm</t>
  </si>
  <si>
    <t>KSNR 6 0109-01</t>
  </si>
  <si>
    <t>Podbudowy z mieszanki związanej spoiwem hydraulicznym C 3/4 (z betoniarni) gr.10 cm pielęgnowane piaskiem i wodą</t>
  </si>
  <si>
    <t>Podbudowa z mieszanki niezwiązanej z kruszywem C90/3 frakcji 0-31,5 - warstwa górna o grubości po zagęszczeniu 10 cm</t>
  </si>
  <si>
    <t>KNR 2-31 0511-02</t>
  </si>
  <si>
    <t>Nawierzchnie z kostki brukowej betonowej szarej typu HOLLAND o grubości 6 cm na podsypce cementowo-piaskowej</t>
  </si>
  <si>
    <t>Roboty wykończeniowe</t>
  </si>
  <si>
    <t>KNR 2-01 0510-01</t>
  </si>
  <si>
    <t>Humusowanie z obsianiem przy grubości warstwy humusu 15 cm</t>
  </si>
  <si>
    <t>KNR 2-31 1406-04</t>
  </si>
  <si>
    <t>Regulacja pionowa studzienek dla zaworów wodociągowych i gazowych</t>
  </si>
  <si>
    <t>KNR 2-31 1406-03</t>
  </si>
  <si>
    <t>Regulacja pionowa studzienek dla włazów kanałowych</t>
  </si>
  <si>
    <t>KNR 2-31 1406-05</t>
  </si>
  <si>
    <t>Regulacja pionowa studzienek telefonicznych</t>
  </si>
  <si>
    <t>Wartość kosztorysowa robót bez podatku VAT</t>
  </si>
  <si>
    <t>Podatek VAT</t>
  </si>
  <si>
    <t>Ogółem wartość kosztorysowa robót</t>
  </si>
  <si>
    <t>Inwentaryzacja geodezyjna powykonawcza</t>
  </si>
  <si>
    <t>d.1.2</t>
  </si>
  <si>
    <t>ul. Topornickiego</t>
  </si>
  <si>
    <t xml:space="preserve">Razem dział: ul. Topornickiego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</si>
</sst>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5A63-D0ED-49E1-A53B-BE28C0E28C27}">
  <dimension ref="A1:G68"/>
  <sheetViews>
    <sheetView tabSelected="1" workbookViewId="0">
      <selection activeCell="M53" sqref="M53"/>
    </sheetView>
  </sheetViews>
  <sheetFormatPr defaultRowHeight="15" x14ac:dyDescent="0.25"/>
  <cols>
    <col min="1" max="1" width="8.85546875" style="1"/>
    <col min="3" max="3" width="33.28515625" customWidth="1"/>
    <col min="7" max="7" width="17" customWidth="1"/>
  </cols>
  <sheetData>
    <row r="1" spans="1:7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>
        <v>1</v>
      </c>
      <c r="B2" s="3"/>
      <c r="C2" s="3" t="s">
        <v>74</v>
      </c>
      <c r="D2" s="3"/>
      <c r="E2" s="3"/>
      <c r="F2" s="3"/>
      <c r="G2" s="3"/>
    </row>
    <row r="3" spans="1:7" x14ac:dyDescent="0.25">
      <c r="A3" s="2">
        <v>44562</v>
      </c>
      <c r="B3" s="3"/>
      <c r="C3" s="3" t="s">
        <v>7</v>
      </c>
      <c r="D3" s="3"/>
      <c r="E3" s="3"/>
      <c r="F3" s="3"/>
      <c r="G3" s="3"/>
    </row>
    <row r="4" spans="1:7" ht="45" x14ac:dyDescent="0.25">
      <c r="A4" s="2">
        <v>1</v>
      </c>
      <c r="B4" s="3" t="s">
        <v>9</v>
      </c>
      <c r="C4" s="3" t="s">
        <v>10</v>
      </c>
      <c r="D4" s="3" t="s">
        <v>11</v>
      </c>
      <c r="E4" s="3">
        <v>3.4000000000000002E-2</v>
      </c>
      <c r="F4" s="4"/>
      <c r="G4" s="4">
        <f>E4*F4</f>
        <v>0</v>
      </c>
    </row>
    <row r="5" spans="1:7" x14ac:dyDescent="0.25">
      <c r="A5" s="2" t="s">
        <v>8</v>
      </c>
      <c r="B5" s="3"/>
      <c r="C5" s="3"/>
      <c r="D5" s="3"/>
      <c r="E5" s="3"/>
      <c r="F5" s="3"/>
      <c r="G5" s="3"/>
    </row>
    <row r="6" spans="1:7" ht="60" x14ac:dyDescent="0.25">
      <c r="A6" s="2">
        <v>2</v>
      </c>
      <c r="B6" s="3" t="s">
        <v>13</v>
      </c>
      <c r="C6" s="3" t="s">
        <v>14</v>
      </c>
      <c r="D6" s="3" t="s">
        <v>15</v>
      </c>
      <c r="E6" s="3">
        <v>68</v>
      </c>
      <c r="F6" s="3"/>
      <c r="G6" s="4">
        <f>E6*F6</f>
        <v>0</v>
      </c>
    </row>
    <row r="7" spans="1:7" x14ac:dyDescent="0.25">
      <c r="A7" s="2" t="s">
        <v>8</v>
      </c>
      <c r="B7" s="3"/>
      <c r="C7" s="3"/>
      <c r="D7" s="3"/>
      <c r="E7" s="3"/>
      <c r="F7" s="3"/>
      <c r="G7" s="3"/>
    </row>
    <row r="8" spans="1:7" ht="45" x14ac:dyDescent="0.25">
      <c r="A8" s="2">
        <v>3</v>
      </c>
      <c r="B8" s="3" t="s">
        <v>16</v>
      </c>
      <c r="C8" s="3" t="s">
        <v>17</v>
      </c>
      <c r="D8" s="3" t="s">
        <v>15</v>
      </c>
      <c r="E8" s="3">
        <v>18</v>
      </c>
      <c r="F8" s="3"/>
      <c r="G8" s="4">
        <f>E8*F8</f>
        <v>0</v>
      </c>
    </row>
    <row r="9" spans="1:7" x14ac:dyDescent="0.25">
      <c r="A9" s="2" t="s">
        <v>8</v>
      </c>
      <c r="B9" s="3"/>
      <c r="C9" s="3"/>
      <c r="D9" s="3"/>
      <c r="E9" s="3"/>
      <c r="F9" s="3"/>
      <c r="G9" s="3"/>
    </row>
    <row r="10" spans="1:7" ht="60" x14ac:dyDescent="0.25">
      <c r="A10" s="2">
        <v>4</v>
      </c>
      <c r="B10" s="3" t="s">
        <v>18</v>
      </c>
      <c r="C10" s="3" t="s">
        <v>20</v>
      </c>
      <c r="D10" s="3" t="s">
        <v>12</v>
      </c>
      <c r="E10" s="3">
        <v>58</v>
      </c>
      <c r="F10" s="3"/>
      <c r="G10" s="4">
        <f>E10*F10</f>
        <v>0</v>
      </c>
    </row>
    <row r="11" spans="1:7" x14ac:dyDescent="0.25">
      <c r="A11" s="2" t="s">
        <v>8</v>
      </c>
      <c r="B11" s="3" t="s">
        <v>19</v>
      </c>
      <c r="C11" s="3"/>
      <c r="D11" s="3"/>
      <c r="E11" s="3"/>
      <c r="F11" s="3"/>
      <c r="G11" s="3"/>
    </row>
    <row r="12" spans="1:7" ht="60" x14ac:dyDescent="0.25">
      <c r="A12" s="2">
        <v>5</v>
      </c>
      <c r="B12" s="3" t="s">
        <v>21</v>
      </c>
      <c r="C12" s="3" t="s">
        <v>22</v>
      </c>
      <c r="D12" s="3" t="s">
        <v>12</v>
      </c>
      <c r="E12" s="4">
        <v>170</v>
      </c>
      <c r="F12" s="3"/>
      <c r="G12" s="4">
        <f>E12*F12</f>
        <v>0</v>
      </c>
    </row>
    <row r="13" spans="1:7" x14ac:dyDescent="0.25">
      <c r="A13" s="2" t="s">
        <v>8</v>
      </c>
      <c r="B13" s="3"/>
      <c r="C13" s="3"/>
      <c r="D13" s="3"/>
      <c r="E13" s="3"/>
      <c r="F13" s="3"/>
      <c r="G13" s="3"/>
    </row>
    <row r="14" spans="1:7" x14ac:dyDescent="0.25">
      <c r="A14" s="2">
        <v>44621</v>
      </c>
      <c r="B14" s="3"/>
      <c r="C14" s="3" t="s">
        <v>25</v>
      </c>
      <c r="D14" s="3"/>
      <c r="E14" s="3"/>
      <c r="F14" s="3"/>
      <c r="G14" s="3"/>
    </row>
    <row r="15" spans="1:7" ht="60" x14ac:dyDescent="0.25">
      <c r="A15" s="2">
        <v>6</v>
      </c>
      <c r="B15" s="3" t="s">
        <v>27</v>
      </c>
      <c r="C15" s="3" t="s">
        <v>28</v>
      </c>
      <c r="D15" s="3" t="s">
        <v>15</v>
      </c>
      <c r="E15" s="3">
        <v>36</v>
      </c>
      <c r="F15" s="3"/>
      <c r="G15" s="4">
        <f>E15*F15</f>
        <v>0</v>
      </c>
    </row>
    <row r="16" spans="1:7" x14ac:dyDescent="0.25">
      <c r="A16" s="2" t="s">
        <v>73</v>
      </c>
      <c r="B16" s="3"/>
      <c r="C16" s="3"/>
      <c r="D16" s="3"/>
      <c r="E16" s="3"/>
      <c r="F16" s="3"/>
      <c r="G16" s="3"/>
    </row>
    <row r="17" spans="1:7" ht="45" x14ac:dyDescent="0.25">
      <c r="A17" s="2">
        <v>7</v>
      </c>
      <c r="B17" s="3" t="s">
        <v>27</v>
      </c>
      <c r="C17" s="3" t="s">
        <v>29</v>
      </c>
      <c r="D17" s="3" t="s">
        <v>15</v>
      </c>
      <c r="E17" s="3">
        <v>32</v>
      </c>
      <c r="F17" s="3"/>
      <c r="G17" s="4">
        <f>E17*F17</f>
        <v>0</v>
      </c>
    </row>
    <row r="18" spans="1:7" x14ac:dyDescent="0.25">
      <c r="A18" s="2" t="s">
        <v>73</v>
      </c>
      <c r="B18" s="3"/>
      <c r="C18" s="3"/>
      <c r="D18" s="3"/>
      <c r="E18" s="3"/>
      <c r="F18" s="3"/>
      <c r="G18" s="3"/>
    </row>
    <row r="19" spans="1:7" ht="60" x14ac:dyDescent="0.25">
      <c r="A19" s="2">
        <v>8</v>
      </c>
      <c r="B19" s="3" t="s">
        <v>30</v>
      </c>
      <c r="C19" s="3" t="s">
        <v>31</v>
      </c>
      <c r="D19" s="3" t="s">
        <v>15</v>
      </c>
      <c r="E19" s="3">
        <v>50</v>
      </c>
      <c r="F19" s="3"/>
      <c r="G19" s="4">
        <f>E19*F19</f>
        <v>0</v>
      </c>
    </row>
    <row r="20" spans="1:7" x14ac:dyDescent="0.25">
      <c r="A20" s="2" t="s">
        <v>73</v>
      </c>
      <c r="B20" s="3"/>
      <c r="C20" s="3"/>
      <c r="D20" s="3"/>
      <c r="E20" s="3"/>
      <c r="F20" s="3"/>
      <c r="G20" s="3"/>
    </row>
    <row r="21" spans="1:7" x14ac:dyDescent="0.25">
      <c r="A21" s="2">
        <v>44652</v>
      </c>
      <c r="B21" s="3"/>
      <c r="C21" s="3" t="s">
        <v>32</v>
      </c>
      <c r="D21" s="3"/>
      <c r="E21" s="3"/>
      <c r="F21" s="3"/>
      <c r="G21" s="3"/>
    </row>
    <row r="22" spans="1:7" ht="45" x14ac:dyDescent="0.25">
      <c r="A22" s="2">
        <v>9</v>
      </c>
      <c r="B22" s="3" t="s">
        <v>34</v>
      </c>
      <c r="C22" s="3" t="s">
        <v>35</v>
      </c>
      <c r="D22" s="3" t="s">
        <v>12</v>
      </c>
      <c r="E22" s="4">
        <v>170</v>
      </c>
      <c r="F22" s="3"/>
      <c r="G22" s="4">
        <f>E22*F22</f>
        <v>0</v>
      </c>
    </row>
    <row r="23" spans="1:7" x14ac:dyDescent="0.25">
      <c r="A23" s="2" t="s">
        <v>26</v>
      </c>
      <c r="B23" s="3"/>
      <c r="C23" s="3"/>
      <c r="D23" s="3"/>
      <c r="E23" s="3"/>
      <c r="F23" s="3"/>
      <c r="G23" s="3"/>
    </row>
    <row r="24" spans="1:7" ht="60" x14ac:dyDescent="0.25">
      <c r="A24" s="2">
        <v>10</v>
      </c>
      <c r="B24" s="3" t="s">
        <v>36</v>
      </c>
      <c r="C24" s="3" t="s">
        <v>37</v>
      </c>
      <c r="D24" s="3" t="s">
        <v>12</v>
      </c>
      <c r="E24" s="4">
        <v>170</v>
      </c>
      <c r="F24" s="3"/>
      <c r="G24" s="4">
        <f>E24*F24</f>
        <v>0</v>
      </c>
    </row>
    <row r="25" spans="1:7" x14ac:dyDescent="0.25">
      <c r="A25" s="2" t="s">
        <v>26</v>
      </c>
      <c r="B25" s="3"/>
      <c r="C25" s="3"/>
      <c r="D25" s="3"/>
      <c r="E25" s="3"/>
      <c r="F25" s="3"/>
      <c r="G25" s="3"/>
    </row>
    <row r="26" spans="1:7" ht="60" x14ac:dyDescent="0.25">
      <c r="A26" s="2">
        <v>11</v>
      </c>
      <c r="B26" s="3" t="s">
        <v>38</v>
      </c>
      <c r="C26" s="3" t="s">
        <v>39</v>
      </c>
      <c r="D26" s="3" t="s">
        <v>12</v>
      </c>
      <c r="E26" s="4">
        <v>170</v>
      </c>
      <c r="F26" s="3"/>
      <c r="G26" s="4">
        <f>E26*F26</f>
        <v>0</v>
      </c>
    </row>
    <row r="27" spans="1:7" x14ac:dyDescent="0.25">
      <c r="A27" s="2" t="s">
        <v>26</v>
      </c>
      <c r="B27" s="3" t="s">
        <v>19</v>
      </c>
      <c r="C27" s="3"/>
      <c r="D27" s="3"/>
      <c r="E27" s="3"/>
      <c r="F27" s="3"/>
      <c r="G27" s="3"/>
    </row>
    <row r="28" spans="1:7" ht="60" x14ac:dyDescent="0.25">
      <c r="A28" s="2">
        <v>12</v>
      </c>
      <c r="B28" s="3" t="s">
        <v>40</v>
      </c>
      <c r="C28" s="3" t="s">
        <v>41</v>
      </c>
      <c r="D28" s="3" t="s">
        <v>12</v>
      </c>
      <c r="E28" s="4">
        <v>170</v>
      </c>
      <c r="F28" s="3"/>
      <c r="G28" s="4">
        <f>E28*F28</f>
        <v>0</v>
      </c>
    </row>
    <row r="29" spans="1:7" x14ac:dyDescent="0.25">
      <c r="A29" s="2" t="s">
        <v>26</v>
      </c>
      <c r="B29" s="3"/>
      <c r="C29" s="3"/>
      <c r="D29" s="3"/>
      <c r="E29" s="3"/>
      <c r="F29" s="3"/>
      <c r="G29" s="3"/>
    </row>
    <row r="30" spans="1:7" ht="60" x14ac:dyDescent="0.25">
      <c r="A30" s="2">
        <v>13</v>
      </c>
      <c r="B30" s="3" t="s">
        <v>42</v>
      </c>
      <c r="C30" s="3" t="s">
        <v>43</v>
      </c>
      <c r="D30" s="3" t="s">
        <v>12</v>
      </c>
      <c r="E30" s="4">
        <v>170</v>
      </c>
      <c r="F30" s="3"/>
      <c r="G30" s="4">
        <f>E30*F30</f>
        <v>0</v>
      </c>
    </row>
    <row r="31" spans="1:7" x14ac:dyDescent="0.25">
      <c r="A31" s="2" t="s">
        <v>26</v>
      </c>
      <c r="B31" s="3"/>
      <c r="C31" s="3"/>
      <c r="D31" s="3"/>
      <c r="E31" s="3"/>
      <c r="F31" s="3"/>
      <c r="G31" s="3"/>
    </row>
    <row r="32" spans="1:7" x14ac:dyDescent="0.25">
      <c r="A32" s="2">
        <v>44682</v>
      </c>
      <c r="B32" s="3"/>
      <c r="C32" s="3" t="s">
        <v>44</v>
      </c>
      <c r="D32" s="3"/>
      <c r="E32" s="3"/>
      <c r="F32" s="3"/>
      <c r="G32" s="3"/>
    </row>
    <row r="33" spans="1:7" ht="45" x14ac:dyDescent="0.25">
      <c r="A33" s="2">
        <v>14</v>
      </c>
      <c r="B33" s="3" t="s">
        <v>34</v>
      </c>
      <c r="C33" s="3" t="s">
        <v>46</v>
      </c>
      <c r="D33" s="3" t="s">
        <v>12</v>
      </c>
      <c r="E33" s="3">
        <v>56</v>
      </c>
      <c r="F33" s="3"/>
      <c r="G33" s="4">
        <f>E33*F33</f>
        <v>0</v>
      </c>
    </row>
    <row r="34" spans="1:7" x14ac:dyDescent="0.25">
      <c r="A34" s="2" t="s">
        <v>33</v>
      </c>
      <c r="B34" s="3"/>
      <c r="C34" s="3"/>
      <c r="D34" s="3"/>
      <c r="E34" s="3"/>
      <c r="F34" s="3"/>
      <c r="G34" s="3"/>
    </row>
    <row r="35" spans="1:7" ht="60" x14ac:dyDescent="0.25">
      <c r="A35" s="2">
        <v>15</v>
      </c>
      <c r="B35" s="3" t="s">
        <v>36</v>
      </c>
      <c r="C35" s="3" t="s">
        <v>37</v>
      </c>
      <c r="D35" s="3" t="s">
        <v>12</v>
      </c>
      <c r="E35" s="3">
        <v>56</v>
      </c>
      <c r="F35" s="3"/>
      <c r="G35" s="4">
        <f>E35*F35</f>
        <v>0</v>
      </c>
    </row>
    <row r="36" spans="1:7" x14ac:dyDescent="0.25">
      <c r="A36" s="2" t="s">
        <v>33</v>
      </c>
      <c r="B36" s="3"/>
      <c r="C36" s="3"/>
      <c r="D36" s="3"/>
      <c r="E36" s="3"/>
      <c r="F36" s="3"/>
      <c r="G36" s="3"/>
    </row>
    <row r="37" spans="1:7" ht="60" x14ac:dyDescent="0.25">
      <c r="A37" s="2">
        <v>16</v>
      </c>
      <c r="B37" s="3" t="s">
        <v>47</v>
      </c>
      <c r="C37" s="3" t="s">
        <v>48</v>
      </c>
      <c r="D37" s="3" t="s">
        <v>12</v>
      </c>
      <c r="E37" s="3">
        <v>56</v>
      </c>
      <c r="F37" s="3"/>
      <c r="G37" s="4">
        <f>E37*F37</f>
        <v>0</v>
      </c>
    </row>
    <row r="38" spans="1:7" x14ac:dyDescent="0.25">
      <c r="A38" s="2" t="s">
        <v>33</v>
      </c>
      <c r="B38" s="3" t="s">
        <v>19</v>
      </c>
      <c r="C38" s="3"/>
      <c r="D38" s="3"/>
      <c r="E38" s="3"/>
      <c r="F38" s="3"/>
      <c r="G38" s="3"/>
    </row>
    <row r="39" spans="1:7" ht="60" x14ac:dyDescent="0.25">
      <c r="A39" s="2">
        <v>17</v>
      </c>
      <c r="B39" s="3" t="s">
        <v>49</v>
      </c>
      <c r="C39" s="3" t="s">
        <v>50</v>
      </c>
      <c r="D39" s="3" t="s">
        <v>12</v>
      </c>
      <c r="E39" s="3">
        <v>56</v>
      </c>
      <c r="F39" s="3"/>
      <c r="G39" s="4">
        <f>E39*F39</f>
        <v>0</v>
      </c>
    </row>
    <row r="40" spans="1:7" x14ac:dyDescent="0.25">
      <c r="A40" s="2" t="s">
        <v>33</v>
      </c>
      <c r="B40" s="3"/>
      <c r="C40" s="3"/>
      <c r="D40" s="3"/>
      <c r="E40" s="3"/>
      <c r="F40" s="3"/>
      <c r="G40" s="3"/>
    </row>
    <row r="41" spans="1:7" ht="60" x14ac:dyDescent="0.25">
      <c r="A41" s="2">
        <v>18</v>
      </c>
      <c r="B41" s="3" t="s">
        <v>42</v>
      </c>
      <c r="C41" s="3" t="s">
        <v>51</v>
      </c>
      <c r="D41" s="3" t="s">
        <v>12</v>
      </c>
      <c r="E41" s="3">
        <v>56</v>
      </c>
      <c r="F41" s="3"/>
      <c r="G41" s="4">
        <f>E41*F41</f>
        <v>0</v>
      </c>
    </row>
    <row r="42" spans="1:7" x14ac:dyDescent="0.25">
      <c r="A42" s="2" t="s">
        <v>33</v>
      </c>
      <c r="B42" s="3"/>
      <c r="C42" s="3"/>
      <c r="D42" s="3"/>
      <c r="E42" s="3"/>
      <c r="F42" s="3"/>
      <c r="G42" s="3"/>
    </row>
    <row r="43" spans="1:7" x14ac:dyDescent="0.25">
      <c r="A43" s="2">
        <v>44713</v>
      </c>
      <c r="B43" s="3"/>
      <c r="C43" s="3" t="s">
        <v>52</v>
      </c>
      <c r="D43" s="3"/>
      <c r="E43" s="3"/>
      <c r="F43" s="3"/>
      <c r="G43" s="3"/>
    </row>
    <row r="44" spans="1:7" ht="60" x14ac:dyDescent="0.25">
      <c r="A44" s="2">
        <v>19</v>
      </c>
      <c r="B44" s="3" t="s">
        <v>34</v>
      </c>
      <c r="C44" s="3" t="s">
        <v>54</v>
      </c>
      <c r="D44" s="3" t="s">
        <v>12</v>
      </c>
      <c r="E44" s="3">
        <v>4</v>
      </c>
      <c r="F44" s="3"/>
      <c r="G44" s="4">
        <f>E44*F44</f>
        <v>0</v>
      </c>
    </row>
    <row r="45" spans="1:7" x14ac:dyDescent="0.25">
      <c r="A45" s="2" t="s">
        <v>45</v>
      </c>
      <c r="B45" s="3"/>
      <c r="C45" s="3"/>
      <c r="D45" s="3"/>
      <c r="E45" s="3"/>
      <c r="F45" s="3"/>
      <c r="G45" s="3"/>
    </row>
    <row r="46" spans="1:7" ht="60" x14ac:dyDescent="0.25">
      <c r="A46" s="2">
        <v>20</v>
      </c>
      <c r="B46" s="3" t="s">
        <v>36</v>
      </c>
      <c r="C46" s="3" t="s">
        <v>37</v>
      </c>
      <c r="D46" s="3" t="s">
        <v>12</v>
      </c>
      <c r="E46" s="3">
        <v>4</v>
      </c>
      <c r="F46" s="3"/>
      <c r="G46" s="4">
        <f>E46*F46</f>
        <v>0</v>
      </c>
    </row>
    <row r="47" spans="1:7" x14ac:dyDescent="0.25">
      <c r="A47" s="2" t="s">
        <v>45</v>
      </c>
      <c r="B47" s="3"/>
      <c r="C47" s="3"/>
      <c r="D47" s="3"/>
      <c r="E47" s="3"/>
      <c r="F47" s="3"/>
      <c r="G47" s="3"/>
    </row>
    <row r="48" spans="1:7" ht="60" x14ac:dyDescent="0.25">
      <c r="A48" s="2">
        <v>21</v>
      </c>
      <c r="B48" s="3" t="s">
        <v>55</v>
      </c>
      <c r="C48" s="3" t="s">
        <v>56</v>
      </c>
      <c r="D48" s="3" t="s">
        <v>12</v>
      </c>
      <c r="E48" s="3">
        <v>4</v>
      </c>
      <c r="F48" s="3"/>
      <c r="G48" s="4">
        <f>E48*F48</f>
        <v>0</v>
      </c>
    </row>
    <row r="49" spans="1:7" x14ac:dyDescent="0.25">
      <c r="A49" s="2" t="s">
        <v>45</v>
      </c>
      <c r="B49" s="3" t="s">
        <v>19</v>
      </c>
      <c r="C49" s="3"/>
      <c r="D49" s="3"/>
      <c r="E49" s="3"/>
      <c r="F49" s="3"/>
      <c r="G49" s="3"/>
    </row>
    <row r="50" spans="1:7" ht="60" x14ac:dyDescent="0.25">
      <c r="A50" s="2">
        <v>22</v>
      </c>
      <c r="B50" s="3" t="s">
        <v>49</v>
      </c>
      <c r="C50" s="3" t="s">
        <v>57</v>
      </c>
      <c r="D50" s="3" t="s">
        <v>12</v>
      </c>
      <c r="E50" s="3">
        <v>4</v>
      </c>
      <c r="F50" s="3"/>
      <c r="G50" s="4">
        <f>E50*F50</f>
        <v>0</v>
      </c>
    </row>
    <row r="51" spans="1:7" x14ac:dyDescent="0.25">
      <c r="A51" s="2" t="s">
        <v>45</v>
      </c>
      <c r="B51" s="3"/>
      <c r="C51" s="3"/>
      <c r="D51" s="3"/>
      <c r="E51" s="3"/>
      <c r="F51" s="3"/>
      <c r="G51" s="3"/>
    </row>
    <row r="52" spans="1:7" ht="60" x14ac:dyDescent="0.25">
      <c r="A52" s="2">
        <v>23</v>
      </c>
      <c r="B52" s="3" t="s">
        <v>58</v>
      </c>
      <c r="C52" s="3" t="s">
        <v>59</v>
      </c>
      <c r="D52" s="3" t="s">
        <v>12</v>
      </c>
      <c r="E52" s="3">
        <v>4</v>
      </c>
      <c r="F52" s="3"/>
      <c r="G52" s="4">
        <f>E52*F52</f>
        <v>0</v>
      </c>
    </row>
    <row r="53" spans="1:7" x14ac:dyDescent="0.25">
      <c r="A53" s="2" t="s">
        <v>45</v>
      </c>
      <c r="B53" s="3"/>
      <c r="C53" s="3"/>
      <c r="D53" s="3"/>
      <c r="E53" s="3"/>
      <c r="F53" s="3"/>
      <c r="G53" s="3"/>
    </row>
    <row r="54" spans="1:7" x14ac:dyDescent="0.25">
      <c r="A54" s="2">
        <v>44743</v>
      </c>
      <c r="B54" s="3"/>
      <c r="C54" s="3" t="s">
        <v>60</v>
      </c>
      <c r="D54" s="3"/>
      <c r="E54" s="3"/>
      <c r="F54" s="3"/>
      <c r="G54" s="3"/>
    </row>
    <row r="55" spans="1:7" ht="30" x14ac:dyDescent="0.25">
      <c r="A55" s="2">
        <v>24</v>
      </c>
      <c r="B55" s="3" t="s">
        <v>61</v>
      </c>
      <c r="C55" s="3" t="s">
        <v>62</v>
      </c>
      <c r="D55" s="3" t="s">
        <v>12</v>
      </c>
      <c r="E55" s="3">
        <v>54</v>
      </c>
      <c r="F55" s="3"/>
      <c r="G55" s="4">
        <f>E55*F55</f>
        <v>0</v>
      </c>
    </row>
    <row r="56" spans="1:7" x14ac:dyDescent="0.25">
      <c r="A56" s="2" t="s">
        <v>53</v>
      </c>
      <c r="B56" s="3"/>
      <c r="C56" s="3"/>
      <c r="D56" s="3"/>
      <c r="E56" s="3"/>
      <c r="F56" s="3"/>
      <c r="G56" s="3"/>
    </row>
    <row r="57" spans="1:7" ht="45" x14ac:dyDescent="0.25">
      <c r="A57" s="2">
        <v>25</v>
      </c>
      <c r="B57" s="3" t="s">
        <v>63</v>
      </c>
      <c r="C57" s="3" t="s">
        <v>64</v>
      </c>
      <c r="D57" s="3" t="s">
        <v>24</v>
      </c>
      <c r="E57" s="3">
        <v>1</v>
      </c>
      <c r="F57" s="3"/>
      <c r="G57" s="4">
        <f>E57*F57</f>
        <v>0</v>
      </c>
    </row>
    <row r="58" spans="1:7" x14ac:dyDescent="0.25">
      <c r="A58" s="2" t="s">
        <v>53</v>
      </c>
      <c r="B58" s="3"/>
      <c r="C58" s="3"/>
      <c r="D58" s="3"/>
      <c r="E58" s="3"/>
      <c r="F58" s="3"/>
      <c r="G58" s="3"/>
    </row>
    <row r="59" spans="1:7" ht="30" x14ac:dyDescent="0.25">
      <c r="A59" s="2">
        <v>26</v>
      </c>
      <c r="B59" s="3" t="s">
        <v>65</v>
      </c>
      <c r="C59" s="3" t="s">
        <v>66</v>
      </c>
      <c r="D59" s="3" t="s">
        <v>24</v>
      </c>
      <c r="E59" s="3">
        <v>1</v>
      </c>
      <c r="F59" s="3"/>
      <c r="G59" s="4">
        <f>E59*F59</f>
        <v>0</v>
      </c>
    </row>
    <row r="60" spans="1:7" x14ac:dyDescent="0.25">
      <c r="A60" s="2" t="s">
        <v>53</v>
      </c>
      <c r="B60" s="3"/>
      <c r="C60" s="3"/>
      <c r="D60" s="3"/>
      <c r="E60" s="3"/>
      <c r="F60" s="3"/>
      <c r="G60" s="3"/>
    </row>
    <row r="61" spans="1:7" ht="30" x14ac:dyDescent="0.25">
      <c r="A61" s="2">
        <v>27</v>
      </c>
      <c r="B61" s="3" t="s">
        <v>67</v>
      </c>
      <c r="C61" s="3" t="s">
        <v>68</v>
      </c>
      <c r="D61" s="3" t="s">
        <v>24</v>
      </c>
      <c r="E61" s="3">
        <v>1</v>
      </c>
      <c r="F61" s="3"/>
      <c r="G61" s="4">
        <f>E61*F61</f>
        <v>0</v>
      </c>
    </row>
    <row r="62" spans="1:7" x14ac:dyDescent="0.25">
      <c r="A62" s="2" t="s">
        <v>53</v>
      </c>
      <c r="B62" s="3"/>
      <c r="C62" s="3"/>
      <c r="D62" s="3"/>
      <c r="E62" s="3"/>
      <c r="F62" s="3"/>
      <c r="G62" s="3"/>
    </row>
    <row r="63" spans="1:7" ht="30" x14ac:dyDescent="0.25">
      <c r="A63" s="2">
        <v>28</v>
      </c>
      <c r="B63" s="3"/>
      <c r="C63" s="3" t="s">
        <v>72</v>
      </c>
      <c r="D63" s="3" t="s">
        <v>23</v>
      </c>
      <c r="E63" s="3">
        <v>1</v>
      </c>
      <c r="F63" s="4"/>
      <c r="G63" s="4">
        <f>E63*F63</f>
        <v>0</v>
      </c>
    </row>
    <row r="64" spans="1:7" x14ac:dyDescent="0.25">
      <c r="A64" s="2" t="s">
        <v>53</v>
      </c>
      <c r="B64" s="3"/>
      <c r="C64" s="3"/>
      <c r="D64" s="3"/>
      <c r="E64" s="3"/>
      <c r="F64" s="3"/>
      <c r="G64" s="3"/>
    </row>
    <row r="65" spans="1:7" x14ac:dyDescent="0.25">
      <c r="A65" s="5" t="s">
        <v>75</v>
      </c>
      <c r="B65" s="5"/>
      <c r="C65" s="5"/>
      <c r="D65" s="5"/>
      <c r="E65" s="5"/>
      <c r="F65" s="5"/>
      <c r="G65" s="4">
        <f>SUM(G4:G64)</f>
        <v>0</v>
      </c>
    </row>
    <row r="66" spans="1:7" x14ac:dyDescent="0.25">
      <c r="A66" s="5" t="s">
        <v>69</v>
      </c>
      <c r="B66" s="5"/>
      <c r="C66" s="5"/>
      <c r="D66" s="5"/>
      <c r="E66" s="5"/>
      <c r="F66" s="5"/>
      <c r="G66" s="4">
        <f>G65</f>
        <v>0</v>
      </c>
    </row>
    <row r="67" spans="1:7" x14ac:dyDescent="0.25">
      <c r="A67" s="5" t="s">
        <v>70</v>
      </c>
      <c r="B67" s="5"/>
      <c r="C67" s="5"/>
      <c r="D67" s="5"/>
      <c r="E67" s="5"/>
      <c r="F67" s="5"/>
      <c r="G67" s="4">
        <f>G66*0.23</f>
        <v>0</v>
      </c>
    </row>
    <row r="68" spans="1:7" x14ac:dyDescent="0.25">
      <c r="A68" s="5" t="s">
        <v>71</v>
      </c>
      <c r="B68" s="5"/>
      <c r="C68" s="5"/>
      <c r="D68" s="5"/>
      <c r="E68" s="5"/>
      <c r="F68" s="5"/>
      <c r="G68" s="4">
        <f>SUM(G66:G67)</f>
        <v>0</v>
      </c>
    </row>
  </sheetData>
  <mergeCells count="4">
    <mergeCell ref="A65:F65"/>
    <mergeCell ref="A66:F66"/>
    <mergeCell ref="A67:F67"/>
    <mergeCell ref="A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Węs</dc:creator>
  <cp:lastModifiedBy>Magda</cp:lastModifiedBy>
  <dcterms:created xsi:type="dcterms:W3CDTF">2022-09-14T05:55:01Z</dcterms:created>
  <dcterms:modified xsi:type="dcterms:W3CDTF">2023-03-02T06:42:53Z</dcterms:modified>
</cp:coreProperties>
</file>