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1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1'!$A$1:$H$49</definedName>
    <definedName name="_xlnm.Print_Area" localSheetId="2">'część 2'!$A$1:$I$37</definedName>
    <definedName name="_xlnm.Print_Area" localSheetId="0">'formularz oferty'!$A$1:$E$50</definedName>
  </definedNames>
  <calcPr fullCalcOnLoad="1"/>
</workbook>
</file>

<file path=xl/sharedStrings.xml><?xml version="1.0" encoding="utf-8"?>
<sst xmlns="http://schemas.openxmlformats.org/spreadsheetml/2006/main" count="304" uniqueCount="165">
  <si>
    <t>1.</t>
  </si>
  <si>
    <t>2.</t>
  </si>
  <si>
    <t>3.</t>
  </si>
  <si>
    <t>ARKUSZ CENOWY</t>
  </si>
  <si>
    <t>Poz.</t>
  </si>
  <si>
    <t>załącznik nr ….. do umowy</t>
  </si>
  <si>
    <t>załącznik nr 1a do SWZ</t>
  </si>
  <si>
    <t>Producent</t>
  </si>
  <si>
    <t>Aparat</t>
  </si>
  <si>
    <t>Typ</t>
  </si>
  <si>
    <t>Nr ser.</t>
  </si>
  <si>
    <t>cena brutto za 1 miesiąc</t>
  </si>
  <si>
    <t>Urządzenie, będące przedmiotem obsługi serwisowej</t>
  </si>
  <si>
    <t>LP</t>
  </si>
  <si>
    <t>CZYNNOŚĆ</t>
  </si>
  <si>
    <t>PARAMETR WYMAGANY</t>
  </si>
  <si>
    <t>PARAMETR OFEROWANY</t>
  </si>
  <si>
    <t>SPOSÓB OCENY</t>
  </si>
  <si>
    <t>Wykonywanie przeglądów i kontrola jakości</t>
  </si>
  <si>
    <t>tak</t>
  </si>
  <si>
    <t>Wykonywanie napraw</t>
  </si>
  <si>
    <t>Pozostałe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</si>
  <si>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</si>
  <si>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</si>
  <si>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</si>
  <si>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</si>
  <si>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</si>
  <si>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</si>
  <si>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</si>
  <si>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11.</t>
  </si>
  <si>
    <t>Nazwa i adres banku</t>
  </si>
  <si>
    <t>Nr konta bankowego do rozliczeń pomiędzy Zamawiającym a Wykonawcy</t>
  </si>
  <si>
    <t>Nr telefonu / e-mail</t>
  </si>
  <si>
    <t>Stanowisko</t>
  </si>
  <si>
    <t>Imię i nazwisko</t>
  </si>
  <si>
    <t>Osoba(y)  odpowiedzialna za realizację umowy ze strony Wykonawcy</t>
  </si>
  <si>
    <t xml:space="preserve">   </t>
  </si>
  <si>
    <t>Osoby które będą zawierały umowę ze strony Wykonawcy:</t>
  </si>
  <si>
    <t>Dane do umowy:</t>
  </si>
  <si>
    <t>10.</t>
  </si>
  <si>
    <t>9.</t>
  </si>
  <si>
    <t>Oświadczamy, ze zapoznaliśmy się z treścią załączonego do SWZ wzoru umowy i w przypadku wyboru naszej oferty zawrzemy z zamawiającym  umowę sporządzoną na podstawie tego wzoru.</t>
  </si>
  <si>
    <t>8.</t>
  </si>
  <si>
    <t>Oświadczamy, że jesteśmy związani niniejszą ofertą przez okres podany w SWZ.</t>
  </si>
  <si>
    <t>7.</t>
  </si>
  <si>
    <t>Oświadczamy, że zapoznaliśmy się ze SWZ wraz z jej załącznikami i nie wnosimy do niej zastrzeżeń oraz, że zdobyliśmy konieczne informacje do przygotowania oferty.</t>
  </si>
  <si>
    <t>6.</t>
  </si>
  <si>
    <t>*zaznaczyć właściwe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</si>
  <si>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</si>
  <si>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 xml:space="preserve">
 




</t>
  </si>
  <si>
    <t>Oświadczamy, że jesteśmy *:</t>
  </si>
  <si>
    <t>5.</t>
  </si>
  <si>
    <t>4.</t>
  </si>
  <si>
    <t>email</t>
  </si>
  <si>
    <t>telefon</t>
  </si>
  <si>
    <t>osoba do kontaktu</t>
  </si>
  <si>
    <t>REGON</t>
  </si>
  <si>
    <t>NIP</t>
  </si>
  <si>
    <t>województwo:</t>
  </si>
  <si>
    <t>adres (siedziba) Wykonawcy:</t>
  </si>
  <si>
    <t>nazwa Wykonawcy:</t>
  </si>
  <si>
    <t>Nazwa zamówienia</t>
  </si>
  <si>
    <t>Numer sprawy</t>
  </si>
  <si>
    <t>FORMULARZ OFERTY</t>
  </si>
  <si>
    <t>Załącznik nr 1 do SWZ</t>
  </si>
  <si>
    <t>*jeżeli wybór oferty będzie prowadził do powstania u zamawiajacego obowiazku podatkowego, zgodnie z przepisami o podatku od towarów i usług, należy podać cenę netto</t>
  </si>
  <si>
    <t>Oświadczamy, że termin płatności wynosi do 60 dni. Dodatkowe informacje znajdują się we wzorze umowy.</t>
  </si>
  <si>
    <t>* jeżeli wybór oferty będzie prowadził do powstania u zamawiajacego obowiazku podatkowego, zgodnie z przepisami o podatku od towarów i usług, należy podać cene netto</t>
  </si>
  <si>
    <t>Cena brutto *:</t>
  </si>
  <si>
    <t>Oświadczamy, że oferujemy realziację przedmiotu zamówienia zgodnie z zasadami okreslonymi w SWZ wraz z załacznikami.</t>
  </si>
  <si>
    <t xml:space="preserve">Oświadczamy, że zamierzamy powierzyć następujące części zamówienia podwykonawcom i jednocześnie podajemy nazwy (firmy) podwykonawców *^:
</t>
  </si>
  <si>
    <t>część zamówienia:
nazwa (firma) podwykonawcy:</t>
  </si>
  <si>
    <t>...……………………………..…………………………...
………………………………..…………………………..</t>
  </si>
  <si>
    <r>
      <t>*</t>
    </r>
    <r>
      <rPr>
        <sz val="10"/>
        <rFont val="Garamond"/>
        <family val="1"/>
      </rPr>
      <t>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</si>
  <si>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Oferujemy wykonanie całego przedmiotu zamówienia  za cenę:</t>
  </si>
  <si>
    <t>Obsługa serwisowa aparatów firmy GE, Cepheid.</t>
  </si>
  <si>
    <t>DFP.271.198.2023.KK</t>
  </si>
  <si>
    <t xml:space="preserve">Numer części </t>
  </si>
  <si>
    <t>część 1</t>
  </si>
  <si>
    <t>część 2</t>
  </si>
  <si>
    <t xml:space="preserve">Oświadczamy, że zamówienie będziemy wykonywać do czasu wyczerpania kwoty wynagrodzenia umownego, nie dłużej jednak niż przez 12 miesięcy od dnia zawarcia umowy.
</t>
  </si>
  <si>
    <r>
      <t xml:space="preserve">Oświadczam, że wybór niniejszej oferty będzie prowadził do powstania u Zamawiającego obowiązku podatkowego zgodnie z przepisami o podatku od towarów i usług w zakresie*: 
nazwa (rodzaj) towaru lub usługi: ...............................................................................................................................................................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....................................................................................................................................
</t>
    </r>
    <r>
      <rPr>
        <i/>
        <sz val="8"/>
        <color indexed="8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</si>
  <si>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cena brutto za 12 miesięcy *</t>
  </si>
  <si>
    <t>Aparat USG</t>
  </si>
  <si>
    <t>GE</t>
  </si>
  <si>
    <t>Vivid S60 N R3</t>
  </si>
  <si>
    <t>Vivid E95 R3</t>
  </si>
  <si>
    <t>Vivid E9 4D BT12 19"</t>
  </si>
  <si>
    <t>Venue GO</t>
  </si>
  <si>
    <t>Vivid IQ R3</t>
  </si>
  <si>
    <t>210523S60N</t>
  </si>
  <si>
    <t>210541S60N</t>
  </si>
  <si>
    <t>AU70297</t>
  </si>
  <si>
    <t>AU10458</t>
  </si>
  <si>
    <t>AU10445</t>
  </si>
  <si>
    <t>VE93982</t>
  </si>
  <si>
    <t>VGB001272</t>
  </si>
  <si>
    <t>VGB001257</t>
  </si>
  <si>
    <t>6030796WX0</t>
  </si>
  <si>
    <t>6030792WX0</t>
  </si>
  <si>
    <t>Zakres czynności wymaganych do obsługi serwisowej (przeglądy i naprawy z częściami zamiennymi)</t>
  </si>
  <si>
    <t xml:space="preserve">2. </t>
  </si>
  <si>
    <t xml:space="preserve">3. </t>
  </si>
  <si>
    <t>wykonywanie przeglądów okresowych obejmujących czynności wymagane przez producenta i w interwale przewidzianym dla poszczególnych aparatów</t>
  </si>
  <si>
    <t>koszty materiałów potrzebnych do przeglądu w cenie oferty</t>
  </si>
  <si>
    <t>sprawdzenie bezpieczeństwa mechanicznego i elektrycznego</t>
  </si>
  <si>
    <t>kontrola zużycia części –przekazanie informacji użytkownikowi</t>
  </si>
  <si>
    <t>konserwacja i czyszczenie elementów odpowiedzialnych za chłodzenie systemu</t>
  </si>
  <si>
    <t>konserwacja i smarowanie elementów mechanicznych</t>
  </si>
  <si>
    <t>konserwacja i porządkowanie oprogramowania systemowego, aplikacji wykorzystywanych przez personel, oraz bazy danych</t>
  </si>
  <si>
    <t>po przeglądzie – sprawdzenie funkcjonowania aparatu i pozostawienie go w gotowości do pracy</t>
  </si>
  <si>
    <t>dokonanie odpowiednich wpisów do paszportu technicznego aparatu w celu udokumentowania przeglądów, oraz generowanie stosownych raportów</t>
  </si>
  <si>
    <t>12.</t>
  </si>
  <si>
    <t>13.</t>
  </si>
  <si>
    <t>14.</t>
  </si>
  <si>
    <t>15.</t>
  </si>
  <si>
    <t>16.</t>
  </si>
  <si>
    <t>17.</t>
  </si>
  <si>
    <t>w cenie oferty – wykonywanie nieograniczonej ilości napraw aparatów na każde wezwanie użytkownika</t>
  </si>
  <si>
    <t>czas rozpoczęcia naprawy  od wezwania mail lub telefonicznie (podłączenie zdalne może być traktowane jako rozpoczęcie naprawy) – maksymalnie 2 dni robocze z uwzględnieniem godzin pracy serwisu: pomiędzy 8:00 a 17:00, od poniedziałku do piątku z wyłączeniem dni wolnych ustawowo od pracy</t>
  </si>
  <si>
    <t>Tak, podać całkowitą liczbę dni</t>
  </si>
  <si>
    <t>w ramach naprawy – lokalizacja uszkodzenia, diagnozowanie awarii, usuwanie usterek, oraz ich skutków</t>
  </si>
  <si>
    <t xml:space="preserve">koszt części zamiennych jest zawarty w cenie oferty; </t>
  </si>
  <si>
    <t>czas zakończenia naprawy maksymalnie 5 dni roboczych od wezwania</t>
  </si>
  <si>
    <t>tak, podać całkowitą liczbę dni</t>
  </si>
  <si>
    <t>po naprawie – sprawdzenie funkcjonowania aparatu i pozostawienie go w gotowości do pracy</t>
  </si>
  <si>
    <t>dokonanie odpowiednich wpisów do paszportu technicznego aparatu w celu udokumentowania napraw, oraz generowanie stosownych raportów</t>
  </si>
  <si>
    <t>w cenie oferty diagnozowanie, naprawa, lub wymiana głowic; na czas naprawy serwis zapewnia głowice zastępczą</t>
  </si>
  <si>
    <t>tak, podać liczbę głowic</t>
  </si>
  <si>
    <t>18.</t>
  </si>
  <si>
    <t>19.</t>
  </si>
  <si>
    <t>20.</t>
  </si>
  <si>
    <t>21.</t>
  </si>
  <si>
    <t>22.</t>
  </si>
  <si>
    <t>po podpisaniu umowy wykonawca sporządzi harmonogram przeglądów i kontroli w porozumieniu z użytkownikiem w terminie do 2 tygodni od podpisania</t>
  </si>
  <si>
    <t>raport serwisowy/ karta pracy zostanie przesłany na adres ernestlewandowski@su.krakow.pl do 5 dni roboczych po zakończeniu każdego przeglądu, lub czynności serwisowej</t>
  </si>
  <si>
    <t xml:space="preserve">Wykonawca posiada wiedzę, oraz uprawnienia umożliwiające naprawy i przeglądy przedmiotowych aparatów w szczególności licencję na kody dostępowe i klucze serwisowe umożliwiające ich wykonywanie, a także dostęp do dokumentacji technicznej wyrobu </t>
  </si>
  <si>
    <t xml:space="preserve">Dla aparatów wyposażonych w funkcję zdalnej diagnostyki: wykorzystanie systemu zdalnej diagnostyki do diagnostyki i napraw aparatów, </t>
  </si>
  <si>
    <t>Gwarancja na wymieniane/naprawiane głowice min. 6 miesięcy</t>
  </si>
  <si>
    <t>tak, podać ilość miesięcy</t>
  </si>
  <si>
    <t xml:space="preserve">tak, podać ilość miesięcy </t>
  </si>
  <si>
    <t>najkrótszy czas spośród ocenianych ofert - 10 pkt; wymagany - 0 pkt; inne proporcjonalnie mniej względem najkrótszej wartości</t>
  </si>
  <si>
    <t>x</t>
  </si>
  <si>
    <t xml:space="preserve">Oświadczamy, że oferujemy realizację obslugi serwisowej zgodnie z wymaganym zakresem czynności, szczegółowo opisanym powyżej. </t>
  </si>
  <si>
    <t>Aparat GeneXpert</t>
  </si>
  <si>
    <t>Cepheid</t>
  </si>
  <si>
    <t>GeneXpert</t>
  </si>
  <si>
    <t>801288</t>
  </si>
  <si>
    <t>w cenie oferty – wykonywanie nieograniczonej ilości napraw aparatu na każde wezwanie użytkownika</t>
  </si>
  <si>
    <t>czas rozpoczęcia naprawy  od wezwania mail lub telefonicznie (podłączenie zdalne może być traktowane jako rozpoczęcie naprawy) – maksymalnie 3 dni robocze z uwzględnieniem godzin pracy serwisu: pomiędzy 8:00 a 17:00, od poniedziałku do piątku z wyłączeniem dni wolnych ustawowo od pracy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</si>
  <si>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</si>
  <si>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</si>
  <si>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</si>
  <si>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</si>
  <si>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</si>
  <si>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</si>
  <si>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</si>
  <si>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16. </t>
  </si>
  <si>
    <t xml:space="preserve">17. </t>
  </si>
  <si>
    <t xml:space="preserve">18. </t>
  </si>
  <si>
    <t xml:space="preserve">19. </t>
  </si>
  <si>
    <t>cena brutto* za 1 miesiąc</t>
  </si>
  <si>
    <t xml:space="preserve">cena brutto* za 12 miesięcy </t>
  </si>
  <si>
    <t>Gwarancja na wymieniane części zamienne min. 3 miesiące</t>
  </si>
  <si>
    <t>koszt części zamiennych jest zawarty w cenie oferty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</si>
</sst>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Garamond"/>
      <family val="1"/>
    </font>
    <font>
      <i/>
      <sz val="8"/>
      <color indexed="8"/>
      <name val="Garamond"/>
      <family val="1"/>
    </font>
    <font>
      <sz val="10"/>
      <name val="Garamond"/>
      <family val="1"/>
    </font>
    <font>
      <i/>
      <sz val="8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9"/>
      <color indexed="8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9"/>
      <color theme="1"/>
      <name val="Garamond"/>
      <family val="1"/>
    </font>
    <font>
      <sz val="11"/>
      <color rgb="FF000000"/>
      <name val="Garamond"/>
      <family val="1"/>
    </font>
    <font>
      <b/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2" fillId="0" borderId="0" xfId="0" applyFont="1" applyFill="1" applyAlignment="1" applyProtection="1">
      <alignment horizontal="lef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9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4" fillId="33" borderId="11" xfId="0" applyNumberFormat="1" applyFont="1" applyFill="1" applyBorder="1" applyAlignment="1" applyProtection="1">
      <alignment horizontal="left" vertical="top" wrapText="1"/>
      <protection locked="0"/>
    </xf>
    <xf numFmtId="3" fontId="54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Border="1" applyAlignment="1">
      <alignment vertical="center" wrapText="1"/>
    </xf>
    <xf numFmtId="0" fontId="9" fillId="33" borderId="10" xfId="65" applyFont="1" applyFill="1" applyBorder="1" applyAlignment="1">
      <alignment horizontal="center" vertical="top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17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167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3" fontId="55" fillId="33" borderId="10" xfId="0" applyNumberFormat="1" applyFont="1" applyFill="1" applyBorder="1" applyAlignment="1" applyProtection="1">
      <alignment horizontal="center" vertical="top" wrapText="1"/>
      <protection locked="0"/>
    </xf>
    <xf numFmtId="44" fontId="54" fillId="34" borderId="12" xfId="77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justify" vertical="top" wrapText="1"/>
    </xf>
    <xf numFmtId="0" fontId="54" fillId="0" borderId="10" xfId="61" applyFont="1" applyBorder="1" applyAlignment="1">
      <alignment vertical="center" wrapText="1"/>
      <protection/>
    </xf>
    <xf numFmtId="0" fontId="54" fillId="0" borderId="10" xfId="53" applyFont="1" applyBorder="1" applyAlignment="1" applyProtection="1">
      <alignment vertical="center" wrapText="1"/>
      <protection/>
    </xf>
    <xf numFmtId="0" fontId="54" fillId="0" borderId="10" xfId="6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justify" vertical="top" wrapText="1"/>
      <protection locked="0"/>
    </xf>
    <xf numFmtId="0" fontId="5" fillId="0" borderId="14" xfId="0" applyFont="1" applyFill="1" applyBorder="1" applyAlignment="1">
      <alignment horizontal="justify" vertical="top"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49" fontId="5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4" fillId="33" borderId="15" xfId="0" applyNumberFormat="1" applyFont="1" applyFill="1" applyBorder="1" applyAlignment="1" applyProtection="1">
      <alignment horizontal="left" vertical="top" wrapText="1"/>
      <protection locked="0"/>
    </xf>
    <xf numFmtId="49" fontId="54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5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justify" vertical="top" wrapText="1"/>
      <protection/>
    </xf>
    <xf numFmtId="0" fontId="5" fillId="33" borderId="12" xfId="0" applyFont="1" applyFill="1" applyBorder="1" applyAlignment="1">
      <alignment horizontal="justify" vertical="top" wrapText="1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9" fillId="0" borderId="14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2" fillId="0" borderId="10" xfId="6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right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Hiperłącze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4" xfId="63"/>
    <cellStyle name="Normalny 7" xfId="64"/>
    <cellStyle name="Normalny_Załącznik nr 1- arkusz cenowy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3"/>
  <sheetViews>
    <sheetView showGridLines="0" view="pageBreakPreview" zoomScale="90" zoomScaleNormal="110" zoomScaleSheetLayoutView="90" zoomScalePageLayoutView="115" workbookViewId="0" topLeftCell="A1">
      <selection activeCell="D19" sqref="D19"/>
    </sheetView>
  </sheetViews>
  <sheetFormatPr defaultColWidth="9.00390625" defaultRowHeight="12.75"/>
  <cols>
    <col min="1" max="1" width="2.375" style="4" customWidth="1"/>
    <col min="2" max="2" width="4.00390625" style="4" customWidth="1"/>
    <col min="3" max="3" width="28.375" style="4" customWidth="1"/>
    <col min="4" max="4" width="30.00390625" style="4" customWidth="1"/>
    <col min="5" max="5" width="48.625" style="5" customWidth="1"/>
    <col min="6" max="7" width="9.125" style="4" customWidth="1"/>
    <col min="8" max="8" width="31.00390625" style="4" customWidth="1"/>
    <col min="9" max="9" width="9.125" style="4" customWidth="1"/>
    <col min="10" max="10" width="26.75390625" style="4" customWidth="1"/>
    <col min="11" max="12" width="16.125" style="4" customWidth="1"/>
    <col min="13" max="16384" width="9.125" style="4" customWidth="1"/>
  </cols>
  <sheetData>
    <row r="1" spans="1:5" ht="15">
      <c r="A1" s="10"/>
      <c r="B1" s="10"/>
      <c r="C1" s="10"/>
      <c r="D1" s="10"/>
      <c r="E1" s="11" t="s">
        <v>64</v>
      </c>
    </row>
    <row r="2" spans="1:5" ht="15">
      <c r="A2" s="10"/>
      <c r="B2" s="10"/>
      <c r="C2" s="12"/>
      <c r="D2" s="12" t="s">
        <v>63</v>
      </c>
      <c r="E2" s="12"/>
    </row>
    <row r="3" spans="1:5" ht="15">
      <c r="A3" s="10"/>
      <c r="B3" s="10"/>
      <c r="C3" s="10"/>
      <c r="D3" s="10"/>
      <c r="E3" s="13"/>
    </row>
    <row r="4" spans="1:5" ht="15">
      <c r="A4" s="10"/>
      <c r="B4" s="10"/>
      <c r="C4" s="10" t="s">
        <v>62</v>
      </c>
      <c r="D4" s="10" t="s">
        <v>76</v>
      </c>
      <c r="E4" s="13"/>
    </row>
    <row r="5" spans="1:5" ht="15">
      <c r="A5" s="10"/>
      <c r="B5" s="10"/>
      <c r="C5" s="10"/>
      <c r="D5" s="10"/>
      <c r="E5" s="13"/>
    </row>
    <row r="6" spans="1:5" ht="36.75" customHeight="1">
      <c r="A6" s="10"/>
      <c r="B6" s="10"/>
      <c r="C6" s="10" t="s">
        <v>61</v>
      </c>
      <c r="D6" s="99" t="s">
        <v>75</v>
      </c>
      <c r="E6" s="99"/>
    </row>
    <row r="7" spans="1:5" ht="0.75" customHeight="1">
      <c r="A7" s="10"/>
      <c r="B7" s="10"/>
      <c r="C7" s="10"/>
      <c r="D7" s="10"/>
      <c r="E7" s="13"/>
    </row>
    <row r="8" spans="1:5" ht="15">
      <c r="A8" s="10"/>
      <c r="B8" s="10"/>
      <c r="C8" s="14" t="s">
        <v>60</v>
      </c>
      <c r="D8" s="102"/>
      <c r="E8" s="103"/>
    </row>
    <row r="9" spans="1:5" ht="15">
      <c r="A9" s="10"/>
      <c r="B9" s="10"/>
      <c r="C9" s="14" t="s">
        <v>59</v>
      </c>
      <c r="D9" s="104"/>
      <c r="E9" s="105"/>
    </row>
    <row r="10" spans="1:5" ht="15">
      <c r="A10" s="10"/>
      <c r="B10" s="10"/>
      <c r="C10" s="14" t="s">
        <v>58</v>
      </c>
      <c r="D10" s="100"/>
      <c r="E10" s="101"/>
    </row>
    <row r="11" spans="1:5" ht="15">
      <c r="A11" s="10"/>
      <c r="B11" s="10"/>
      <c r="C11" s="14" t="s">
        <v>57</v>
      </c>
      <c r="D11" s="100"/>
      <c r="E11" s="101"/>
    </row>
    <row r="12" spans="1:5" ht="15">
      <c r="A12" s="10"/>
      <c r="B12" s="10"/>
      <c r="C12" s="14" t="s">
        <v>56</v>
      </c>
      <c r="D12" s="100"/>
      <c r="E12" s="101"/>
    </row>
    <row r="13" spans="1:5" ht="15">
      <c r="A13" s="10"/>
      <c r="B13" s="10"/>
      <c r="C13" s="14" t="s">
        <v>55</v>
      </c>
      <c r="D13" s="100"/>
      <c r="E13" s="101"/>
    </row>
    <row r="14" spans="1:5" ht="15">
      <c r="A14" s="10"/>
      <c r="B14" s="10"/>
      <c r="C14" s="14" t="s">
        <v>54</v>
      </c>
      <c r="D14" s="100"/>
      <c r="E14" s="101"/>
    </row>
    <row r="15" spans="1:5" ht="15">
      <c r="A15" s="10"/>
      <c r="B15" s="10"/>
      <c r="C15" s="14" t="s">
        <v>53</v>
      </c>
      <c r="D15" s="100"/>
      <c r="E15" s="101"/>
    </row>
    <row r="16" spans="1:5" ht="15">
      <c r="A16" s="10"/>
      <c r="B16" s="10"/>
      <c r="C16" s="10"/>
      <c r="D16" s="15"/>
      <c r="E16" s="16"/>
    </row>
    <row r="17" spans="1:5" ht="15" customHeight="1">
      <c r="A17" s="10"/>
      <c r="B17" s="10" t="s">
        <v>0</v>
      </c>
      <c r="C17" s="107" t="s">
        <v>74</v>
      </c>
      <c r="D17" s="107"/>
      <c r="E17" s="107"/>
    </row>
    <row r="18" spans="1:5" s="8" customFormat="1" ht="15" customHeight="1">
      <c r="A18" s="66"/>
      <c r="B18" s="66"/>
      <c r="C18" s="72" t="s">
        <v>77</v>
      </c>
      <c r="D18" s="72" t="s">
        <v>68</v>
      </c>
      <c r="E18" s="66"/>
    </row>
    <row r="19" spans="1:5" s="8" customFormat="1" ht="15" customHeight="1">
      <c r="A19" s="66"/>
      <c r="B19" s="66"/>
      <c r="C19" s="72">
        <v>1</v>
      </c>
      <c r="D19" s="70">
        <f>'część 1'!D5</f>
        <v>0</v>
      </c>
      <c r="E19" s="66"/>
    </row>
    <row r="20" spans="1:5" s="8" customFormat="1" ht="14.25" customHeight="1">
      <c r="A20" s="58"/>
      <c r="B20" s="58"/>
      <c r="C20" s="69">
        <v>2</v>
      </c>
      <c r="D20" s="70">
        <f>'część 2'!E5</f>
        <v>0</v>
      </c>
      <c r="E20" s="15"/>
    </row>
    <row r="21" spans="1:5" ht="22.5" customHeight="1">
      <c r="A21" s="10"/>
      <c r="B21" s="10"/>
      <c r="C21" s="112" t="s">
        <v>65</v>
      </c>
      <c r="D21" s="112"/>
      <c r="E21" s="112"/>
    </row>
    <row r="22" spans="1:5" ht="111" customHeight="1">
      <c r="A22" s="10"/>
      <c r="B22" s="10" t="s">
        <v>1</v>
      </c>
      <c r="C22" s="108" t="s">
        <v>81</v>
      </c>
      <c r="D22" s="108"/>
      <c r="E22" s="108"/>
    </row>
    <row r="23" spans="1:5" ht="21" customHeight="1">
      <c r="A23" s="10"/>
      <c r="B23" s="10" t="s">
        <v>2</v>
      </c>
      <c r="C23" s="113" t="s">
        <v>66</v>
      </c>
      <c r="D23" s="107"/>
      <c r="E23" s="114"/>
    </row>
    <row r="24" spans="1:5" ht="39" customHeight="1">
      <c r="A24" s="10"/>
      <c r="B24" s="10" t="s">
        <v>52</v>
      </c>
      <c r="C24" s="94" t="s">
        <v>80</v>
      </c>
      <c r="D24" s="94"/>
      <c r="E24" s="94"/>
    </row>
    <row r="25" spans="1:5" ht="17.25" customHeight="1">
      <c r="A25" s="10"/>
      <c r="B25" s="10" t="s">
        <v>51</v>
      </c>
      <c r="C25" s="55" t="s">
        <v>50</v>
      </c>
      <c r="D25" s="55"/>
      <c r="E25" s="55"/>
    </row>
    <row r="26" spans="1:5" ht="93.75" customHeight="1">
      <c r="A26" s="10"/>
      <c r="B26" s="10"/>
      <c r="C26" s="17" t="s">
        <v>49</v>
      </c>
      <c r="D26" s="109" t="s">
        <v>48</v>
      </c>
      <c r="E26" s="109"/>
    </row>
    <row r="27" spans="1:5" ht="20.25" customHeight="1">
      <c r="A27" s="10"/>
      <c r="B27" s="10"/>
      <c r="C27" s="18"/>
      <c r="D27" s="37" t="s">
        <v>47</v>
      </c>
      <c r="E27" s="55"/>
    </row>
    <row r="28" spans="1:5" ht="32.25" customHeight="1">
      <c r="A28" s="10"/>
      <c r="B28" s="19" t="s">
        <v>46</v>
      </c>
      <c r="C28" s="108" t="s">
        <v>45</v>
      </c>
      <c r="D28" s="108"/>
      <c r="E28" s="108"/>
    </row>
    <row r="29" spans="1:5" s="8" customFormat="1" ht="20.25" customHeight="1">
      <c r="A29" s="87" t="s">
        <v>44</v>
      </c>
      <c r="B29" s="87"/>
      <c r="C29" s="107" t="s">
        <v>69</v>
      </c>
      <c r="D29" s="107"/>
      <c r="E29" s="107"/>
    </row>
    <row r="30" spans="1:5" ht="21" customHeight="1">
      <c r="A30" s="10"/>
      <c r="B30" s="19" t="s">
        <v>42</v>
      </c>
      <c r="C30" s="98" t="s">
        <v>43</v>
      </c>
      <c r="D30" s="98"/>
      <c r="E30" s="98"/>
    </row>
    <row r="31" spans="1:5" ht="39" customHeight="1">
      <c r="A31" s="10"/>
      <c r="B31" s="19" t="s">
        <v>40</v>
      </c>
      <c r="C31" s="108" t="s">
        <v>41</v>
      </c>
      <c r="D31" s="108"/>
      <c r="E31" s="108"/>
    </row>
    <row r="32" spans="1:5" ht="32.25" customHeight="1">
      <c r="A32" s="10"/>
      <c r="B32" s="19" t="s">
        <v>39</v>
      </c>
      <c r="C32" s="97" t="s">
        <v>70</v>
      </c>
      <c r="D32" s="97"/>
      <c r="E32" s="97"/>
    </row>
    <row r="33" spans="1:5" s="8" customFormat="1" ht="32.25" customHeight="1">
      <c r="A33" s="56"/>
      <c r="B33" s="19"/>
      <c r="C33" s="110" t="s">
        <v>71</v>
      </c>
      <c r="D33" s="111"/>
      <c r="E33" s="57" t="s">
        <v>72</v>
      </c>
    </row>
    <row r="34" spans="1:5" s="8" customFormat="1" ht="88.5" customHeight="1">
      <c r="A34" s="56"/>
      <c r="B34" s="19"/>
      <c r="C34" s="85" t="s">
        <v>73</v>
      </c>
      <c r="D34" s="86"/>
      <c r="E34" s="86"/>
    </row>
    <row r="35" spans="1:5" ht="18" customHeight="1">
      <c r="A35" s="10"/>
      <c r="B35" s="10" t="s">
        <v>29</v>
      </c>
      <c r="C35" s="20" t="s">
        <v>38</v>
      </c>
      <c r="D35" s="21"/>
      <c r="E35" s="10"/>
    </row>
    <row r="36" spans="1:5" ht="18" customHeight="1">
      <c r="A36" s="10"/>
      <c r="B36" s="22"/>
      <c r="C36" s="90" t="s">
        <v>37</v>
      </c>
      <c r="D36" s="91"/>
      <c r="E36" s="92"/>
    </row>
    <row r="37" spans="1:5" ht="18" customHeight="1">
      <c r="A37" s="10"/>
      <c r="B37" s="10"/>
      <c r="C37" s="90" t="s">
        <v>34</v>
      </c>
      <c r="D37" s="92"/>
      <c r="E37" s="23"/>
    </row>
    <row r="38" spans="1:5" ht="18" customHeight="1">
      <c r="A38" s="10"/>
      <c r="B38" s="10"/>
      <c r="C38" s="95"/>
      <c r="D38" s="96"/>
      <c r="E38" s="24"/>
    </row>
    <row r="39" spans="1:5" ht="18" customHeight="1">
      <c r="A39" s="10"/>
      <c r="B39" s="10"/>
      <c r="C39" s="95"/>
      <c r="D39" s="96"/>
      <c r="E39" s="24"/>
    </row>
    <row r="40" spans="1:5" ht="18" customHeight="1">
      <c r="A40" s="10"/>
      <c r="B40" s="10"/>
      <c r="C40" s="95"/>
      <c r="D40" s="96"/>
      <c r="E40" s="24"/>
    </row>
    <row r="41" spans="1:5" ht="18" customHeight="1">
      <c r="A41" s="10"/>
      <c r="B41" s="10"/>
      <c r="C41" s="25" t="s">
        <v>36</v>
      </c>
      <c r="D41" s="25"/>
      <c r="E41" s="11"/>
    </row>
    <row r="42" spans="1:5" ht="18" customHeight="1">
      <c r="A42" s="10"/>
      <c r="B42" s="10"/>
      <c r="C42" s="90" t="s">
        <v>35</v>
      </c>
      <c r="D42" s="91"/>
      <c r="E42" s="92"/>
    </row>
    <row r="43" spans="1:5" ht="18" customHeight="1">
      <c r="A43" s="10"/>
      <c r="B43" s="10"/>
      <c r="C43" s="26" t="s">
        <v>34</v>
      </c>
      <c r="D43" s="27" t="s">
        <v>33</v>
      </c>
      <c r="E43" s="28" t="s">
        <v>32</v>
      </c>
    </row>
    <row r="44" spans="1:5" ht="18" customHeight="1">
      <c r="A44" s="10"/>
      <c r="B44" s="10"/>
      <c r="C44" s="29"/>
      <c r="D44" s="30"/>
      <c r="E44" s="31"/>
    </row>
    <row r="45" spans="1:5" ht="18" customHeight="1">
      <c r="A45" s="10"/>
      <c r="B45" s="10"/>
      <c r="C45" s="29"/>
      <c r="D45" s="30"/>
      <c r="E45" s="31"/>
    </row>
    <row r="46" spans="1:5" ht="18" customHeight="1">
      <c r="A46" s="10"/>
      <c r="B46" s="10"/>
      <c r="C46" s="25"/>
      <c r="D46" s="25"/>
      <c r="E46" s="11"/>
    </row>
    <row r="47" spans="1:5" ht="18" customHeight="1">
      <c r="A47" s="10"/>
      <c r="B47" s="10"/>
      <c r="C47" s="90" t="s">
        <v>31</v>
      </c>
      <c r="D47" s="91"/>
      <c r="E47" s="92"/>
    </row>
    <row r="48" spans="1:5" ht="18" customHeight="1">
      <c r="A48" s="10"/>
      <c r="B48" s="10"/>
      <c r="C48" s="90" t="s">
        <v>30</v>
      </c>
      <c r="D48" s="92"/>
      <c r="E48" s="23"/>
    </row>
    <row r="49" spans="1:5" ht="18" customHeight="1">
      <c r="A49" s="10"/>
      <c r="B49" s="10"/>
      <c r="C49" s="103"/>
      <c r="D49" s="103"/>
      <c r="E49" s="24"/>
    </row>
    <row r="50" spans="1:5" ht="12" customHeight="1">
      <c r="A50" s="10"/>
      <c r="B50" s="10"/>
      <c r="C50" s="32"/>
      <c r="D50" s="33"/>
      <c r="E50" s="33"/>
    </row>
    <row r="51" spans="1:5" ht="11.25" customHeight="1">
      <c r="A51" s="10"/>
      <c r="B51" s="34"/>
      <c r="C51" s="88"/>
      <c r="D51" s="89"/>
      <c r="E51" s="89"/>
    </row>
    <row r="52" spans="1:5" ht="27" customHeight="1">
      <c r="A52" s="10"/>
      <c r="B52" s="34"/>
      <c r="C52" s="36"/>
      <c r="D52" s="93"/>
      <c r="E52" s="93"/>
    </row>
    <row r="53" spans="1:5" ht="49.5" customHeight="1">
      <c r="A53" s="10"/>
      <c r="B53" s="34"/>
      <c r="C53" s="106"/>
      <c r="D53" s="106"/>
      <c r="E53" s="106"/>
    </row>
    <row r="54" ht="11.25" customHeight="1"/>
    <row r="55" ht="15" hidden="1"/>
    <row r="56" ht="15" hidden="1"/>
  </sheetData>
  <sheetProtection/>
  <mergeCells count="35">
    <mergeCell ref="C29:E29"/>
    <mergeCell ref="C31:E31"/>
    <mergeCell ref="D26:E26"/>
    <mergeCell ref="C33:D33"/>
    <mergeCell ref="C21:E21"/>
    <mergeCell ref="D12:E12"/>
    <mergeCell ref="C23:E23"/>
    <mergeCell ref="C22:E22"/>
    <mergeCell ref="C28:E28"/>
    <mergeCell ref="C17:E17"/>
    <mergeCell ref="C48:D48"/>
    <mergeCell ref="C36:E36"/>
    <mergeCell ref="C39:D39"/>
    <mergeCell ref="C40:D40"/>
    <mergeCell ref="C42:E42"/>
    <mergeCell ref="C53:E53"/>
    <mergeCell ref="C49:D49"/>
    <mergeCell ref="D6:E6"/>
    <mergeCell ref="D13:E13"/>
    <mergeCell ref="D11:E11"/>
    <mergeCell ref="D14:E14"/>
    <mergeCell ref="D8:E8"/>
    <mergeCell ref="D15:E15"/>
    <mergeCell ref="D9:E9"/>
    <mergeCell ref="D10:E10"/>
    <mergeCell ref="C34:E34"/>
    <mergeCell ref="A29:B29"/>
    <mergeCell ref="C51:E51"/>
    <mergeCell ref="C47:E47"/>
    <mergeCell ref="D52:E52"/>
    <mergeCell ref="C24:E24"/>
    <mergeCell ref="C37:D37"/>
    <mergeCell ref="C38:D38"/>
    <mergeCell ref="C32:E32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49"/>
  <sheetViews>
    <sheetView showGridLines="0" tabSelected="1" view="pageBreakPreview" zoomScale="90" zoomScaleNormal="90" zoomScaleSheetLayoutView="90" zoomScalePageLayoutView="85" workbookViewId="0" topLeftCell="A1">
      <selection activeCell="D5" sqref="D5"/>
    </sheetView>
  </sheetViews>
  <sheetFormatPr defaultColWidth="9.00390625" defaultRowHeight="12.75"/>
  <cols>
    <col min="1" max="1" width="5.375" style="9" customWidth="1"/>
    <col min="2" max="2" width="74.875" style="9" customWidth="1"/>
    <col min="3" max="3" width="18.75390625" style="9" customWidth="1"/>
    <col min="4" max="4" width="32.875" style="9" customWidth="1"/>
    <col min="5" max="5" width="34.375" style="9" customWidth="1"/>
    <col min="6" max="6" width="21.125" style="9" customWidth="1"/>
    <col min="7" max="7" width="21.75390625" style="9" customWidth="1"/>
    <col min="8" max="8" width="2.00390625" style="9" hidden="1" customWidth="1"/>
    <col min="9" max="9" width="15.875" style="9" customWidth="1"/>
    <col min="10" max="10" width="15.875" style="2" customWidth="1"/>
    <col min="11" max="11" width="15.875" style="9" customWidth="1"/>
    <col min="12" max="13" width="14.25390625" style="9" customWidth="1"/>
    <col min="14" max="14" width="15.25390625" style="9" customWidth="1"/>
    <col min="15" max="16384" width="9.125" style="9" customWidth="1"/>
  </cols>
  <sheetData>
    <row r="1" spans="1:13" ht="15">
      <c r="A1" s="88" t="str">
        <f>'formularz oferty'!D4</f>
        <v>DFP.271.198.2023.KK</v>
      </c>
      <c r="B1" s="88"/>
      <c r="C1" s="35"/>
      <c r="D1" s="35"/>
      <c r="E1" s="35"/>
      <c r="F1" s="35"/>
      <c r="G1" s="45" t="s">
        <v>6</v>
      </c>
      <c r="L1" s="1"/>
      <c r="M1" s="1"/>
    </row>
    <row r="2" spans="1:7" ht="15">
      <c r="A2" s="35"/>
      <c r="B2" s="35"/>
      <c r="C2" s="35"/>
      <c r="D2" s="35"/>
      <c r="E2" s="35"/>
      <c r="F2" s="35"/>
      <c r="G2" s="45" t="s">
        <v>5</v>
      </c>
    </row>
    <row r="3" spans="1:10" ht="15">
      <c r="A3" s="35"/>
      <c r="B3" s="49"/>
      <c r="C3" s="48" t="s">
        <v>3</v>
      </c>
      <c r="D3" s="71" t="s">
        <v>78</v>
      </c>
      <c r="E3" s="49"/>
      <c r="F3" s="34"/>
      <c r="G3" s="34"/>
      <c r="J3" s="9"/>
    </row>
    <row r="4" spans="1:10" ht="15">
      <c r="A4" s="35"/>
      <c r="B4" s="49"/>
      <c r="C4" s="48"/>
      <c r="D4" s="34"/>
      <c r="E4" s="49"/>
      <c r="F4" s="34"/>
      <c r="G4" s="34"/>
      <c r="J4" s="9"/>
    </row>
    <row r="5" spans="1:10" ht="15">
      <c r="A5" s="50"/>
      <c r="B5" s="51"/>
      <c r="C5" s="65" t="s">
        <v>68</v>
      </c>
      <c r="D5" s="54">
        <f>SUM(G9:G18)</f>
        <v>0</v>
      </c>
      <c r="E5" s="64"/>
      <c r="F5" s="35"/>
      <c r="G5" s="35"/>
      <c r="J5" s="9"/>
    </row>
    <row r="6" spans="1:10" ht="15">
      <c r="A6" s="35"/>
      <c r="B6" s="35"/>
      <c r="C6" s="35"/>
      <c r="D6" s="35"/>
      <c r="E6" s="35"/>
      <c r="F6" s="35"/>
      <c r="G6" s="35"/>
      <c r="J6" s="9"/>
    </row>
    <row r="7" spans="1:7" s="3" customFormat="1" ht="19.5" customHeight="1">
      <c r="A7" s="117" t="s">
        <v>12</v>
      </c>
      <c r="B7" s="117"/>
      <c r="C7" s="117"/>
      <c r="D7" s="117"/>
      <c r="E7" s="117"/>
      <c r="F7" s="117"/>
      <c r="G7" s="117"/>
    </row>
    <row r="8" spans="1:7" ht="30">
      <c r="A8" s="67" t="s">
        <v>4</v>
      </c>
      <c r="B8" s="52" t="s">
        <v>8</v>
      </c>
      <c r="C8" s="52" t="s">
        <v>7</v>
      </c>
      <c r="D8" s="52" t="s">
        <v>9</v>
      </c>
      <c r="E8" s="52" t="s">
        <v>10</v>
      </c>
      <c r="F8" s="39" t="s">
        <v>161</v>
      </c>
      <c r="G8" s="52" t="s">
        <v>162</v>
      </c>
    </row>
    <row r="9" spans="1:7" ht="15">
      <c r="A9" s="68">
        <v>1</v>
      </c>
      <c r="B9" s="59" t="s">
        <v>83</v>
      </c>
      <c r="C9" s="60" t="s">
        <v>84</v>
      </c>
      <c r="D9" s="61" t="s">
        <v>85</v>
      </c>
      <c r="E9" s="61" t="s">
        <v>90</v>
      </c>
      <c r="F9" s="53"/>
      <c r="G9" s="54">
        <f>F9*12</f>
        <v>0</v>
      </c>
    </row>
    <row r="10" spans="1:7" ht="15">
      <c r="A10" s="68">
        <v>2</v>
      </c>
      <c r="B10" s="59" t="s">
        <v>83</v>
      </c>
      <c r="C10" s="60" t="s">
        <v>84</v>
      </c>
      <c r="D10" s="61" t="s">
        <v>85</v>
      </c>
      <c r="E10" s="61" t="s">
        <v>91</v>
      </c>
      <c r="F10" s="53"/>
      <c r="G10" s="54">
        <f aca="true" t="shared" si="0" ref="G10:G18">F10*12</f>
        <v>0</v>
      </c>
    </row>
    <row r="11" spans="1:7" ht="15">
      <c r="A11" s="68">
        <v>3</v>
      </c>
      <c r="B11" s="59" t="s">
        <v>83</v>
      </c>
      <c r="C11" s="60" t="s">
        <v>84</v>
      </c>
      <c r="D11" s="61" t="s">
        <v>86</v>
      </c>
      <c r="E11" s="61" t="s">
        <v>92</v>
      </c>
      <c r="F11" s="53"/>
      <c r="G11" s="54">
        <f t="shared" si="0"/>
        <v>0</v>
      </c>
    </row>
    <row r="12" spans="1:7" ht="15">
      <c r="A12" s="68">
        <v>4</v>
      </c>
      <c r="B12" s="59" t="s">
        <v>83</v>
      </c>
      <c r="C12" s="60" t="s">
        <v>84</v>
      </c>
      <c r="D12" s="61" t="s">
        <v>86</v>
      </c>
      <c r="E12" s="61" t="s">
        <v>93</v>
      </c>
      <c r="F12" s="53"/>
      <c r="G12" s="54">
        <f t="shared" si="0"/>
        <v>0</v>
      </c>
    </row>
    <row r="13" spans="1:7" ht="15">
      <c r="A13" s="68">
        <v>5</v>
      </c>
      <c r="B13" s="59" t="s">
        <v>83</v>
      </c>
      <c r="C13" s="60" t="s">
        <v>84</v>
      </c>
      <c r="D13" s="61" t="s">
        <v>86</v>
      </c>
      <c r="E13" s="61" t="s">
        <v>94</v>
      </c>
      <c r="F13" s="53"/>
      <c r="G13" s="54">
        <f t="shared" si="0"/>
        <v>0</v>
      </c>
    </row>
    <row r="14" spans="1:7" ht="15">
      <c r="A14" s="68">
        <v>6</v>
      </c>
      <c r="B14" s="59" t="s">
        <v>83</v>
      </c>
      <c r="C14" s="60" t="s">
        <v>84</v>
      </c>
      <c r="D14" s="61" t="s">
        <v>87</v>
      </c>
      <c r="E14" s="61" t="s">
        <v>95</v>
      </c>
      <c r="F14" s="53"/>
      <c r="G14" s="54">
        <f t="shared" si="0"/>
        <v>0</v>
      </c>
    </row>
    <row r="15" spans="1:7" ht="15">
      <c r="A15" s="68">
        <v>7</v>
      </c>
      <c r="B15" s="59" t="s">
        <v>83</v>
      </c>
      <c r="C15" s="60" t="s">
        <v>84</v>
      </c>
      <c r="D15" s="61" t="s">
        <v>88</v>
      </c>
      <c r="E15" s="61" t="s">
        <v>96</v>
      </c>
      <c r="F15" s="53"/>
      <c r="G15" s="54">
        <f t="shared" si="0"/>
        <v>0</v>
      </c>
    </row>
    <row r="16" spans="1:7" ht="15">
      <c r="A16" s="68">
        <v>8</v>
      </c>
      <c r="B16" s="59" t="s">
        <v>83</v>
      </c>
      <c r="C16" s="60" t="s">
        <v>84</v>
      </c>
      <c r="D16" s="61" t="s">
        <v>88</v>
      </c>
      <c r="E16" s="61" t="s">
        <v>97</v>
      </c>
      <c r="F16" s="53"/>
      <c r="G16" s="54">
        <f t="shared" si="0"/>
        <v>0</v>
      </c>
    </row>
    <row r="17" spans="1:7" ht="15">
      <c r="A17" s="68">
        <v>9</v>
      </c>
      <c r="B17" s="59" t="s">
        <v>83</v>
      </c>
      <c r="C17" s="60" t="s">
        <v>84</v>
      </c>
      <c r="D17" s="61" t="s">
        <v>89</v>
      </c>
      <c r="E17" s="61" t="s">
        <v>98</v>
      </c>
      <c r="F17" s="53"/>
      <c r="G17" s="54">
        <f t="shared" si="0"/>
        <v>0</v>
      </c>
    </row>
    <row r="18" spans="1:7" ht="15">
      <c r="A18" s="68">
        <v>10</v>
      </c>
      <c r="B18" s="59" t="s">
        <v>83</v>
      </c>
      <c r="C18" s="60" t="s">
        <v>84</v>
      </c>
      <c r="D18" s="61" t="s">
        <v>89</v>
      </c>
      <c r="E18" s="61" t="s">
        <v>99</v>
      </c>
      <c r="F18" s="53"/>
      <c r="G18" s="54">
        <f t="shared" si="0"/>
        <v>0</v>
      </c>
    </row>
    <row r="19" spans="1:7" ht="15">
      <c r="A19" s="35"/>
      <c r="B19" s="35"/>
      <c r="C19" s="35"/>
      <c r="D19" s="35"/>
      <c r="E19" s="35"/>
      <c r="F19" s="35"/>
      <c r="G19" s="35"/>
    </row>
    <row r="20" spans="1:7" ht="15">
      <c r="A20" s="118" t="s">
        <v>100</v>
      </c>
      <c r="B20" s="118"/>
      <c r="C20" s="118"/>
      <c r="D20" s="118"/>
      <c r="E20" s="118"/>
      <c r="F20" s="35"/>
      <c r="G20" s="35"/>
    </row>
    <row r="21" spans="1:7" ht="38.25" customHeight="1">
      <c r="A21" s="75" t="s">
        <v>13</v>
      </c>
      <c r="B21" s="40" t="s">
        <v>14</v>
      </c>
      <c r="C21" s="40" t="s">
        <v>15</v>
      </c>
      <c r="D21" s="40" t="s">
        <v>16</v>
      </c>
      <c r="E21" s="40" t="s">
        <v>17</v>
      </c>
      <c r="F21" s="35"/>
      <c r="G21" s="35"/>
    </row>
    <row r="22" spans="1:7" ht="15">
      <c r="A22" s="73"/>
      <c r="B22" s="42" t="s">
        <v>18</v>
      </c>
      <c r="C22" s="43"/>
      <c r="D22" s="43"/>
      <c r="E22" s="43"/>
      <c r="F22" s="35"/>
      <c r="G22" s="35"/>
    </row>
    <row r="23" spans="1:7" ht="35.25" customHeight="1">
      <c r="A23" s="80" t="s">
        <v>0</v>
      </c>
      <c r="B23" s="63" t="s">
        <v>103</v>
      </c>
      <c r="C23" s="62" t="s">
        <v>19</v>
      </c>
      <c r="D23" s="38"/>
      <c r="E23" s="62" t="s">
        <v>142</v>
      </c>
      <c r="F23" s="35"/>
      <c r="G23" s="35"/>
    </row>
    <row r="24" spans="1:7" ht="18" customHeight="1">
      <c r="A24" s="80" t="s">
        <v>101</v>
      </c>
      <c r="B24" s="63" t="s">
        <v>104</v>
      </c>
      <c r="C24" s="62" t="s">
        <v>19</v>
      </c>
      <c r="D24" s="38"/>
      <c r="E24" s="62" t="s">
        <v>142</v>
      </c>
      <c r="F24" s="35"/>
      <c r="G24" s="35"/>
    </row>
    <row r="25" spans="1:7" ht="21" customHeight="1">
      <c r="A25" s="80" t="s">
        <v>102</v>
      </c>
      <c r="B25" s="63" t="s">
        <v>105</v>
      </c>
      <c r="C25" s="62" t="s">
        <v>19</v>
      </c>
      <c r="D25" s="38"/>
      <c r="E25" s="62" t="s">
        <v>142</v>
      </c>
      <c r="F25" s="35"/>
      <c r="G25" s="35"/>
    </row>
    <row r="26" spans="1:7" ht="18.75" customHeight="1">
      <c r="A26" s="80" t="s">
        <v>52</v>
      </c>
      <c r="B26" s="63" t="s">
        <v>106</v>
      </c>
      <c r="C26" s="62" t="s">
        <v>19</v>
      </c>
      <c r="D26" s="38"/>
      <c r="E26" s="62" t="s">
        <v>142</v>
      </c>
      <c r="F26" s="35"/>
      <c r="G26" s="35"/>
    </row>
    <row r="27" spans="1:7" ht="18.75" customHeight="1">
      <c r="A27" s="80" t="s">
        <v>51</v>
      </c>
      <c r="B27" s="63" t="s">
        <v>107</v>
      </c>
      <c r="C27" s="62" t="s">
        <v>19</v>
      </c>
      <c r="D27" s="38"/>
      <c r="E27" s="62" t="s">
        <v>142</v>
      </c>
      <c r="F27" s="35"/>
      <c r="G27" s="35"/>
    </row>
    <row r="28" spans="1:7" ht="15">
      <c r="A28" s="80" t="s">
        <v>46</v>
      </c>
      <c r="B28" s="63" t="s">
        <v>108</v>
      </c>
      <c r="C28" s="62" t="s">
        <v>19</v>
      </c>
      <c r="D28" s="38"/>
      <c r="E28" s="62" t="s">
        <v>142</v>
      </c>
      <c r="F28" s="35"/>
      <c r="G28" s="35"/>
    </row>
    <row r="29" spans="1:7" ht="30">
      <c r="A29" s="80" t="s">
        <v>44</v>
      </c>
      <c r="B29" s="63" t="s">
        <v>109</v>
      </c>
      <c r="C29" s="62" t="s">
        <v>19</v>
      </c>
      <c r="D29" s="38"/>
      <c r="E29" s="62" t="s">
        <v>142</v>
      </c>
      <c r="F29" s="35"/>
      <c r="G29" s="35"/>
    </row>
    <row r="30" spans="1:7" ht="30">
      <c r="A30" s="80" t="s">
        <v>42</v>
      </c>
      <c r="B30" s="63" t="s">
        <v>110</v>
      </c>
      <c r="C30" s="62" t="s">
        <v>19</v>
      </c>
      <c r="D30" s="38"/>
      <c r="E30" s="62" t="s">
        <v>142</v>
      </c>
      <c r="F30" s="35"/>
      <c r="G30" s="35"/>
    </row>
    <row r="31" spans="1:7" ht="30">
      <c r="A31" s="80" t="s">
        <v>40</v>
      </c>
      <c r="B31" s="63" t="s">
        <v>111</v>
      </c>
      <c r="C31" s="62" t="s">
        <v>19</v>
      </c>
      <c r="D31" s="38"/>
      <c r="E31" s="62" t="s">
        <v>142</v>
      </c>
      <c r="F31" s="35"/>
      <c r="G31" s="35"/>
    </row>
    <row r="32" spans="1:7" ht="15">
      <c r="A32" s="81"/>
      <c r="B32" s="44" t="s">
        <v>20</v>
      </c>
      <c r="C32" s="41"/>
      <c r="D32" s="43"/>
      <c r="E32" s="43"/>
      <c r="F32" s="35"/>
      <c r="G32" s="35"/>
    </row>
    <row r="33" spans="1:7" ht="30">
      <c r="A33" s="80" t="s">
        <v>39</v>
      </c>
      <c r="B33" s="63" t="s">
        <v>118</v>
      </c>
      <c r="C33" s="62" t="s">
        <v>19</v>
      </c>
      <c r="D33" s="38"/>
      <c r="E33" s="62" t="s">
        <v>142</v>
      </c>
      <c r="F33" s="35"/>
      <c r="G33" s="35"/>
    </row>
    <row r="34" spans="1:7" ht="59.25" customHeight="1">
      <c r="A34" s="80" t="s">
        <v>29</v>
      </c>
      <c r="B34" s="63" t="s">
        <v>119</v>
      </c>
      <c r="C34" s="62" t="s">
        <v>120</v>
      </c>
      <c r="D34" s="38"/>
      <c r="E34" s="38" t="s">
        <v>141</v>
      </c>
      <c r="F34" s="35"/>
      <c r="G34" s="35"/>
    </row>
    <row r="35" spans="1:7" ht="35.25" customHeight="1">
      <c r="A35" s="80" t="s">
        <v>112</v>
      </c>
      <c r="B35" s="76" t="s">
        <v>121</v>
      </c>
      <c r="C35" s="62" t="s">
        <v>19</v>
      </c>
      <c r="D35" s="38"/>
      <c r="E35" s="62" t="s">
        <v>142</v>
      </c>
      <c r="F35" s="35"/>
      <c r="G35" s="35"/>
    </row>
    <row r="36" spans="1:7" ht="27.75" customHeight="1">
      <c r="A36" s="80" t="s">
        <v>113</v>
      </c>
      <c r="B36" s="63" t="s">
        <v>122</v>
      </c>
      <c r="C36" s="62" t="s">
        <v>19</v>
      </c>
      <c r="D36" s="38"/>
      <c r="E36" s="62" t="s">
        <v>142</v>
      </c>
      <c r="F36" s="35"/>
      <c r="G36" s="35"/>
    </row>
    <row r="37" spans="1:7" ht="63" customHeight="1">
      <c r="A37" s="80" t="s">
        <v>114</v>
      </c>
      <c r="B37" s="63" t="s">
        <v>123</v>
      </c>
      <c r="C37" s="62" t="s">
        <v>124</v>
      </c>
      <c r="D37" s="38"/>
      <c r="E37" s="38" t="s">
        <v>141</v>
      </c>
      <c r="F37" s="35"/>
      <c r="G37" s="35"/>
    </row>
    <row r="38" spans="1:7" ht="28.5" customHeight="1">
      <c r="A38" s="80" t="s">
        <v>115</v>
      </c>
      <c r="B38" s="63" t="s">
        <v>125</v>
      </c>
      <c r="C38" s="62" t="s">
        <v>19</v>
      </c>
      <c r="D38" s="38"/>
      <c r="E38" s="62" t="s">
        <v>142</v>
      </c>
      <c r="F38" s="35"/>
      <c r="G38" s="35"/>
    </row>
    <row r="39" spans="1:7" ht="35.25" customHeight="1">
      <c r="A39" s="80" t="s">
        <v>116</v>
      </c>
      <c r="B39" s="63" t="s">
        <v>126</v>
      </c>
      <c r="C39" s="62" t="s">
        <v>19</v>
      </c>
      <c r="D39" s="38"/>
      <c r="E39" s="62" t="s">
        <v>142</v>
      </c>
      <c r="F39" s="35"/>
      <c r="G39" s="35"/>
    </row>
    <row r="40" spans="1:7" ht="36" customHeight="1">
      <c r="A40" s="80" t="s">
        <v>117</v>
      </c>
      <c r="B40" s="63" t="s">
        <v>127</v>
      </c>
      <c r="C40" s="62" t="s">
        <v>128</v>
      </c>
      <c r="D40" s="38"/>
      <c r="E40" s="62" t="s">
        <v>142</v>
      </c>
      <c r="F40" s="35"/>
      <c r="G40" s="35"/>
    </row>
    <row r="41" spans="1:7" ht="15">
      <c r="A41" s="74"/>
      <c r="B41" s="44" t="s">
        <v>21</v>
      </c>
      <c r="C41" s="41"/>
      <c r="D41" s="43"/>
      <c r="E41" s="43"/>
      <c r="F41" s="35"/>
      <c r="G41" s="35"/>
    </row>
    <row r="42" spans="1:7" ht="28.5" customHeight="1">
      <c r="A42" s="80" t="s">
        <v>129</v>
      </c>
      <c r="B42" s="77" t="s">
        <v>134</v>
      </c>
      <c r="C42" s="79" t="s">
        <v>19</v>
      </c>
      <c r="D42" s="38"/>
      <c r="E42" s="62" t="s">
        <v>142</v>
      </c>
      <c r="F42" s="35"/>
      <c r="G42" s="35"/>
    </row>
    <row r="43" spans="1:7" ht="45">
      <c r="A43" s="80" t="s">
        <v>130</v>
      </c>
      <c r="B43" s="78" t="s">
        <v>135</v>
      </c>
      <c r="C43" s="79" t="s">
        <v>19</v>
      </c>
      <c r="D43" s="38"/>
      <c r="E43" s="62" t="s">
        <v>142</v>
      </c>
      <c r="F43" s="35"/>
      <c r="G43" s="35"/>
    </row>
    <row r="44" spans="1:7" ht="57" customHeight="1">
      <c r="A44" s="80" t="s">
        <v>131</v>
      </c>
      <c r="B44" s="77" t="s">
        <v>136</v>
      </c>
      <c r="C44" s="79" t="s">
        <v>19</v>
      </c>
      <c r="D44" s="38"/>
      <c r="E44" s="62" t="s">
        <v>142</v>
      </c>
      <c r="F44" s="35"/>
      <c r="G44" s="35"/>
    </row>
    <row r="45" spans="1:7" ht="30">
      <c r="A45" s="80" t="s">
        <v>132</v>
      </c>
      <c r="B45" s="77" t="s">
        <v>137</v>
      </c>
      <c r="C45" s="79" t="s">
        <v>19</v>
      </c>
      <c r="D45" s="38"/>
      <c r="E45" s="62" t="s">
        <v>142</v>
      </c>
      <c r="F45" s="35"/>
      <c r="G45" s="35"/>
    </row>
    <row r="46" spans="1:7" ht="33.75" customHeight="1">
      <c r="A46" s="80" t="s">
        <v>133</v>
      </c>
      <c r="B46" s="63" t="s">
        <v>138</v>
      </c>
      <c r="C46" s="62" t="s">
        <v>140</v>
      </c>
      <c r="D46" s="38"/>
      <c r="E46" s="62" t="s">
        <v>142</v>
      </c>
      <c r="F46" s="35"/>
      <c r="G46" s="35"/>
    </row>
    <row r="47" spans="1:7" ht="15" customHeight="1">
      <c r="A47" s="115" t="s">
        <v>143</v>
      </c>
      <c r="B47" s="115"/>
      <c r="C47" s="115"/>
      <c r="D47" s="115"/>
      <c r="E47" s="115"/>
      <c r="F47" s="35"/>
      <c r="G47" s="35"/>
    </row>
    <row r="48" spans="1:5" ht="15">
      <c r="A48" s="116" t="s">
        <v>67</v>
      </c>
      <c r="B48" s="116"/>
      <c r="C48" s="116"/>
      <c r="D48" s="116"/>
      <c r="E48" s="116"/>
    </row>
    <row r="49" ht="15">
      <c r="B49"/>
    </row>
  </sheetData>
  <sheetProtection/>
  <mergeCells count="5">
    <mergeCell ref="A47:E47"/>
    <mergeCell ref="A48:E48"/>
    <mergeCell ref="A1:B1"/>
    <mergeCell ref="A7:G7"/>
    <mergeCell ref="A20:E20"/>
  </mergeCells>
  <hyperlinks>
    <hyperlink ref="B43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2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38"/>
  <sheetViews>
    <sheetView showGridLines="0" view="pageBreakPreview" zoomScale="90" zoomScaleNormal="90" zoomScaleSheetLayoutView="90" zoomScalePageLayoutView="85" workbookViewId="0" topLeftCell="A1">
      <selection activeCell="G9" sqref="G9"/>
    </sheetView>
  </sheetViews>
  <sheetFormatPr defaultColWidth="9.00390625" defaultRowHeight="12.75"/>
  <cols>
    <col min="1" max="1" width="5.375" style="9" customWidth="1"/>
    <col min="2" max="2" width="10.375" style="6" customWidth="1"/>
    <col min="3" max="3" width="74.875" style="9" customWidth="1"/>
    <col min="4" max="4" width="18.75390625" style="9" customWidth="1"/>
    <col min="5" max="5" width="32.875" style="9" customWidth="1"/>
    <col min="6" max="6" width="29.875" style="9" customWidth="1"/>
    <col min="7" max="7" width="21.125" style="9" customWidth="1"/>
    <col min="8" max="8" width="21.75390625" style="9" customWidth="1"/>
    <col min="9" max="9" width="2.00390625" style="9" hidden="1" customWidth="1"/>
    <col min="10" max="10" width="15.875" style="9" customWidth="1"/>
    <col min="11" max="11" width="15.875" style="2" customWidth="1"/>
    <col min="12" max="12" width="15.875" style="9" customWidth="1"/>
    <col min="13" max="14" width="14.25390625" style="9" customWidth="1"/>
    <col min="15" max="15" width="15.25390625" style="9" customWidth="1"/>
    <col min="16" max="16384" width="9.125" style="9" customWidth="1"/>
  </cols>
  <sheetData>
    <row r="1" spans="1:14" ht="15">
      <c r="A1" s="88" t="str">
        <f>'formularz oferty'!D4</f>
        <v>DFP.271.198.2023.KK</v>
      </c>
      <c r="B1" s="88"/>
      <c r="C1" s="88"/>
      <c r="D1" s="35"/>
      <c r="E1" s="35"/>
      <c r="F1" s="35"/>
      <c r="G1" s="35"/>
      <c r="H1" s="45" t="s">
        <v>6</v>
      </c>
      <c r="M1" s="1"/>
      <c r="N1" s="1"/>
    </row>
    <row r="2" spans="1:8" ht="15">
      <c r="A2" s="35"/>
      <c r="B2" s="46"/>
      <c r="C2" s="35"/>
      <c r="D2" s="35"/>
      <c r="E2" s="35"/>
      <c r="F2" s="35"/>
      <c r="G2" s="35"/>
      <c r="H2" s="45" t="s">
        <v>5</v>
      </c>
    </row>
    <row r="3" spans="1:11" ht="15">
      <c r="A3" s="35"/>
      <c r="B3" s="47"/>
      <c r="C3" s="49"/>
      <c r="D3" s="48" t="s">
        <v>3</v>
      </c>
      <c r="E3" s="71" t="s">
        <v>79</v>
      </c>
      <c r="F3" s="49"/>
      <c r="G3" s="34"/>
      <c r="H3" s="34"/>
      <c r="K3" s="9"/>
    </row>
    <row r="4" spans="1:11" ht="15">
      <c r="A4" s="35"/>
      <c r="B4" s="47"/>
      <c r="C4" s="49"/>
      <c r="D4" s="48"/>
      <c r="E4" s="34"/>
      <c r="F4" s="49"/>
      <c r="G4" s="34"/>
      <c r="H4" s="34"/>
      <c r="K4" s="9"/>
    </row>
    <row r="5" spans="1:11" ht="15">
      <c r="A5" s="50"/>
      <c r="B5" s="47"/>
      <c r="C5" s="51"/>
      <c r="D5" s="65" t="s">
        <v>68</v>
      </c>
      <c r="E5" s="54">
        <f>SUM(H9:H9)</f>
        <v>0</v>
      </c>
      <c r="F5" s="64"/>
      <c r="G5" s="35"/>
      <c r="H5" s="35"/>
      <c r="K5" s="9"/>
    </row>
    <row r="6" spans="1:11" ht="15">
      <c r="A6" s="35"/>
      <c r="B6" s="47"/>
      <c r="C6" s="35"/>
      <c r="D6" s="35"/>
      <c r="E6" s="35"/>
      <c r="F6" s="35"/>
      <c r="G6" s="35"/>
      <c r="H6" s="35"/>
      <c r="K6" s="9"/>
    </row>
    <row r="7" spans="1:8" s="3" customFormat="1" ht="19.5" customHeight="1">
      <c r="A7" s="117" t="s">
        <v>12</v>
      </c>
      <c r="B7" s="117"/>
      <c r="C7" s="117"/>
      <c r="D7" s="117"/>
      <c r="E7" s="117"/>
      <c r="F7" s="117"/>
      <c r="G7" s="117"/>
      <c r="H7" s="117"/>
    </row>
    <row r="8" spans="1:8" ht="30">
      <c r="A8" s="119" t="s">
        <v>4</v>
      </c>
      <c r="B8" s="120"/>
      <c r="C8" s="52" t="s">
        <v>8</v>
      </c>
      <c r="D8" s="52" t="s">
        <v>7</v>
      </c>
      <c r="E8" s="52" t="s">
        <v>9</v>
      </c>
      <c r="F8" s="52" t="s">
        <v>10</v>
      </c>
      <c r="G8" s="39" t="s">
        <v>11</v>
      </c>
      <c r="H8" s="52" t="s">
        <v>82</v>
      </c>
    </row>
    <row r="9" spans="1:8" ht="15">
      <c r="A9" s="121">
        <v>1</v>
      </c>
      <c r="B9" s="122"/>
      <c r="C9" s="59" t="s">
        <v>144</v>
      </c>
      <c r="D9" s="60" t="s">
        <v>145</v>
      </c>
      <c r="E9" s="61" t="s">
        <v>146</v>
      </c>
      <c r="F9" s="61" t="s">
        <v>147</v>
      </c>
      <c r="G9" s="53"/>
      <c r="H9" s="54">
        <f>G9*12</f>
        <v>0</v>
      </c>
    </row>
    <row r="10" spans="1:8" ht="15">
      <c r="A10" s="35"/>
      <c r="B10" s="46"/>
      <c r="C10" s="35"/>
      <c r="D10" s="35"/>
      <c r="E10" s="35"/>
      <c r="F10" s="35"/>
      <c r="G10" s="35"/>
      <c r="H10" s="35"/>
    </row>
    <row r="11" spans="1:8" ht="15">
      <c r="A11" s="35"/>
      <c r="B11" s="117" t="s">
        <v>100</v>
      </c>
      <c r="C11" s="117"/>
      <c r="D11" s="117"/>
      <c r="E11" s="117"/>
      <c r="F11" s="117"/>
      <c r="G11" s="35"/>
      <c r="H11" s="35"/>
    </row>
    <row r="12" spans="1:8" ht="38.25" customHeight="1">
      <c r="A12" s="35"/>
      <c r="B12" s="40" t="s">
        <v>13</v>
      </c>
      <c r="C12" s="40" t="s">
        <v>14</v>
      </c>
      <c r="D12" s="40" t="s">
        <v>15</v>
      </c>
      <c r="E12" s="40" t="s">
        <v>16</v>
      </c>
      <c r="F12" s="40" t="s">
        <v>17</v>
      </c>
      <c r="G12" s="35"/>
      <c r="H12" s="35"/>
    </row>
    <row r="13" spans="1:8" ht="15">
      <c r="A13" s="35"/>
      <c r="B13" s="41"/>
      <c r="C13" s="42" t="s">
        <v>18</v>
      </c>
      <c r="D13" s="43"/>
      <c r="E13" s="43"/>
      <c r="F13" s="43"/>
      <c r="G13" s="35"/>
      <c r="H13" s="35"/>
    </row>
    <row r="14" spans="1:8" ht="35.25" customHeight="1">
      <c r="A14" s="35"/>
      <c r="B14" s="126" t="s">
        <v>22</v>
      </c>
      <c r="C14" s="63" t="s">
        <v>103</v>
      </c>
      <c r="D14" s="62" t="s">
        <v>19</v>
      </c>
      <c r="E14" s="38"/>
      <c r="F14" s="62" t="s">
        <v>142</v>
      </c>
      <c r="G14" s="35"/>
      <c r="H14" s="35"/>
    </row>
    <row r="15" spans="1:8" ht="18" customHeight="1">
      <c r="A15" s="35"/>
      <c r="B15" s="126" t="s">
        <v>23</v>
      </c>
      <c r="C15" s="63" t="s">
        <v>104</v>
      </c>
      <c r="D15" s="62" t="s">
        <v>19</v>
      </c>
      <c r="E15" s="38"/>
      <c r="F15" s="62" t="s">
        <v>142</v>
      </c>
      <c r="G15" s="35"/>
      <c r="H15" s="35"/>
    </row>
    <row r="16" spans="1:8" ht="21" customHeight="1">
      <c r="A16" s="35"/>
      <c r="B16" s="126" t="s">
        <v>24</v>
      </c>
      <c r="C16" s="63" t="s">
        <v>105</v>
      </c>
      <c r="D16" s="62" t="s">
        <v>19</v>
      </c>
      <c r="E16" s="38"/>
      <c r="F16" s="62" t="s">
        <v>142</v>
      </c>
      <c r="G16" s="35"/>
      <c r="H16" s="35"/>
    </row>
    <row r="17" spans="1:8" ht="18.75" customHeight="1">
      <c r="A17" s="35"/>
      <c r="B17" s="126" t="s">
        <v>25</v>
      </c>
      <c r="C17" s="63" t="s">
        <v>106</v>
      </c>
      <c r="D17" s="62" t="s">
        <v>19</v>
      </c>
      <c r="E17" s="38"/>
      <c r="F17" s="62" t="s">
        <v>142</v>
      </c>
      <c r="G17" s="35"/>
      <c r="H17" s="35"/>
    </row>
    <row r="18" spans="1:8" ht="18.75" customHeight="1">
      <c r="A18" s="35"/>
      <c r="B18" s="126" t="s">
        <v>26</v>
      </c>
      <c r="C18" s="63" t="s">
        <v>107</v>
      </c>
      <c r="D18" s="62" t="s">
        <v>19</v>
      </c>
      <c r="E18" s="38"/>
      <c r="F18" s="62" t="s">
        <v>142</v>
      </c>
      <c r="G18" s="35"/>
      <c r="H18" s="35"/>
    </row>
    <row r="19" spans="1:8" ht="30">
      <c r="A19" s="35"/>
      <c r="B19" s="126" t="s">
        <v>27</v>
      </c>
      <c r="C19" s="63" t="s">
        <v>110</v>
      </c>
      <c r="D19" s="62" t="s">
        <v>19</v>
      </c>
      <c r="E19" s="38"/>
      <c r="F19" s="62" t="s">
        <v>142</v>
      </c>
      <c r="G19" s="35"/>
      <c r="H19" s="35"/>
    </row>
    <row r="20" spans="1:8" ht="30">
      <c r="A20" s="35"/>
      <c r="B20" s="126" t="s">
        <v>28</v>
      </c>
      <c r="C20" s="63" t="s">
        <v>111</v>
      </c>
      <c r="D20" s="62" t="s">
        <v>19</v>
      </c>
      <c r="E20" s="38"/>
      <c r="F20" s="62" t="s">
        <v>142</v>
      </c>
      <c r="G20" s="35"/>
      <c r="H20" s="35"/>
    </row>
    <row r="21" spans="1:8" ht="15">
      <c r="A21" s="35"/>
      <c r="B21" s="41"/>
      <c r="C21" s="44" t="s">
        <v>20</v>
      </c>
      <c r="D21" s="41"/>
      <c r="E21" s="43"/>
      <c r="F21" s="41"/>
      <c r="G21" s="35"/>
      <c r="H21" s="35"/>
    </row>
    <row r="22" spans="1:8" ht="30">
      <c r="A22" s="35"/>
      <c r="B22" s="62" t="s">
        <v>150</v>
      </c>
      <c r="C22" s="63" t="s">
        <v>148</v>
      </c>
      <c r="D22" s="62" t="s">
        <v>19</v>
      </c>
      <c r="E22" s="38"/>
      <c r="F22" s="62" t="s">
        <v>142</v>
      </c>
      <c r="G22" s="35"/>
      <c r="H22" s="35"/>
    </row>
    <row r="23" spans="1:8" ht="69.75" customHeight="1">
      <c r="A23" s="35"/>
      <c r="B23" s="62" t="s">
        <v>151</v>
      </c>
      <c r="C23" s="63" t="s">
        <v>149</v>
      </c>
      <c r="D23" s="62" t="s">
        <v>120</v>
      </c>
      <c r="E23" s="38"/>
      <c r="F23" s="62" t="s">
        <v>141</v>
      </c>
      <c r="G23" s="35"/>
      <c r="H23" s="35"/>
    </row>
    <row r="24" spans="1:8" ht="36" customHeight="1">
      <c r="A24" s="35"/>
      <c r="B24" s="62" t="s">
        <v>152</v>
      </c>
      <c r="C24" s="63" t="s">
        <v>121</v>
      </c>
      <c r="D24" s="125" t="s">
        <v>19</v>
      </c>
      <c r="E24" s="38"/>
      <c r="F24" s="62" t="s">
        <v>142</v>
      </c>
      <c r="G24" s="35"/>
      <c r="H24" s="35"/>
    </row>
    <row r="25" spans="1:8" ht="24" customHeight="1">
      <c r="A25" s="35"/>
      <c r="B25" s="62" t="s">
        <v>153</v>
      </c>
      <c r="C25" s="63" t="s">
        <v>164</v>
      </c>
      <c r="D25" s="125" t="s">
        <v>19</v>
      </c>
      <c r="E25" s="38"/>
      <c r="F25" s="62" t="s">
        <v>142</v>
      </c>
      <c r="G25" s="35"/>
      <c r="H25" s="35"/>
    </row>
    <row r="26" spans="1:8" ht="41.25" customHeight="1">
      <c r="A26" s="35"/>
      <c r="B26" s="62" t="s">
        <v>154</v>
      </c>
      <c r="C26" s="63" t="s">
        <v>123</v>
      </c>
      <c r="D26" s="62" t="s">
        <v>124</v>
      </c>
      <c r="F26" s="62" t="s">
        <v>141</v>
      </c>
      <c r="G26" s="35"/>
      <c r="H26" s="35"/>
    </row>
    <row r="27" spans="1:8" ht="30">
      <c r="A27" s="35"/>
      <c r="B27" s="62" t="s">
        <v>155</v>
      </c>
      <c r="C27" s="63" t="s">
        <v>125</v>
      </c>
      <c r="D27" s="62"/>
      <c r="E27" s="38"/>
      <c r="F27" s="38"/>
      <c r="G27" s="35"/>
      <c r="H27" s="35"/>
    </row>
    <row r="28" spans="1:8" ht="35.25" customHeight="1">
      <c r="A28" s="35"/>
      <c r="B28" s="62" t="s">
        <v>156</v>
      </c>
      <c r="C28" s="63" t="s">
        <v>126</v>
      </c>
      <c r="D28" s="62" t="s">
        <v>19</v>
      </c>
      <c r="E28" s="38"/>
      <c r="F28" s="62" t="s">
        <v>142</v>
      </c>
      <c r="G28" s="35"/>
      <c r="H28" s="35"/>
    </row>
    <row r="29" spans="1:8" ht="15">
      <c r="A29" s="35"/>
      <c r="B29" s="41"/>
      <c r="C29" s="44" t="s">
        <v>21</v>
      </c>
      <c r="D29" s="41"/>
      <c r="E29" s="43"/>
      <c r="F29" s="41"/>
      <c r="G29" s="35"/>
      <c r="H29" s="35"/>
    </row>
    <row r="30" spans="1:8" ht="30">
      <c r="A30" s="35"/>
      <c r="B30" s="62" t="s">
        <v>157</v>
      </c>
      <c r="C30" s="63" t="s">
        <v>134</v>
      </c>
      <c r="D30" s="62" t="s">
        <v>19</v>
      </c>
      <c r="E30" s="38"/>
      <c r="F30" s="62" t="s">
        <v>142</v>
      </c>
      <c r="G30" s="35"/>
      <c r="H30" s="35"/>
    </row>
    <row r="31" spans="1:8" ht="45">
      <c r="A31" s="35"/>
      <c r="B31" s="62" t="s">
        <v>158</v>
      </c>
      <c r="C31" s="63" t="s">
        <v>135</v>
      </c>
      <c r="D31" s="62" t="s">
        <v>19</v>
      </c>
      <c r="E31" s="38"/>
      <c r="F31" s="62" t="s">
        <v>142</v>
      </c>
      <c r="G31" s="35"/>
      <c r="H31" s="35"/>
    </row>
    <row r="32" spans="1:8" ht="57" customHeight="1">
      <c r="A32" s="35"/>
      <c r="B32" s="62" t="s">
        <v>159</v>
      </c>
      <c r="C32" s="63" t="s">
        <v>136</v>
      </c>
      <c r="D32" s="62" t="s">
        <v>19</v>
      </c>
      <c r="E32" s="38"/>
      <c r="F32" s="62" t="s">
        <v>142</v>
      </c>
      <c r="G32" s="35"/>
      <c r="H32" s="35"/>
    </row>
    <row r="33" spans="1:8" ht="30">
      <c r="A33" s="35"/>
      <c r="B33" s="82" t="s">
        <v>160</v>
      </c>
      <c r="C33" s="83" t="s">
        <v>163</v>
      </c>
      <c r="D33" s="82" t="s">
        <v>139</v>
      </c>
      <c r="E33" s="84"/>
      <c r="F33" s="82" t="s">
        <v>142</v>
      </c>
      <c r="G33" s="35"/>
      <c r="H33" s="35"/>
    </row>
    <row r="34" spans="1:8" ht="15">
      <c r="A34" s="35"/>
      <c r="B34" s="124" t="s">
        <v>143</v>
      </c>
      <c r="C34" s="124"/>
      <c r="D34" s="124"/>
      <c r="E34" s="124"/>
      <c r="F34" s="124"/>
      <c r="G34" s="35"/>
      <c r="H34" s="35"/>
    </row>
    <row r="35" spans="1:8" ht="22.5" customHeight="1">
      <c r="A35" s="35"/>
      <c r="B35" s="123" t="s">
        <v>67</v>
      </c>
      <c r="C35" s="123"/>
      <c r="D35" s="123"/>
      <c r="E35" s="123"/>
      <c r="F35" s="123"/>
      <c r="G35" s="35"/>
      <c r="H35" s="35"/>
    </row>
    <row r="36" ht="15">
      <c r="B36" s="7"/>
    </row>
    <row r="37" spans="2:3" ht="15">
      <c r="B37" s="7"/>
      <c r="C37"/>
    </row>
    <row r="38" ht="15">
      <c r="B38" s="7"/>
    </row>
  </sheetData>
  <sheetProtection/>
  <mergeCells count="7">
    <mergeCell ref="A1:C1"/>
    <mergeCell ref="A7:H7"/>
    <mergeCell ref="A8:B8"/>
    <mergeCell ref="A9:B9"/>
    <mergeCell ref="B11:F11"/>
    <mergeCell ref="B35:F35"/>
    <mergeCell ref="B34:F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2023-06-27T07:15:16Z</cp:lastPrinted>
  <dcterms:created xsi:type="dcterms:W3CDTF">2003-05-16T10:10:29Z</dcterms:created>
  <dcterms:modified xsi:type="dcterms:W3CDTF">2024-01-15T08:21:50Z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