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Z:\Przetargi\1. PRZETARGI POWYŻEJ 30 TYS\64-2025 DD\Zał 3a-3f formularze cenowe\"/>
    </mc:Choice>
  </mc:AlternateContent>
  <xr:revisionPtr revIDLastSave="0" documentId="13_ncr:1_{6C3F08E7-CDC9-4FCA-9A9B-5D3D62C19E6D}" xr6:coauthVersionLast="47" xr6:coauthVersionMax="47" xr10:uidLastSave="{00000000-0000-0000-0000-000000000000}"/>
  <bookViews>
    <workbookView xWindow="-120" yWindow="-120" windowWidth="29040" windowHeight="15720" xr2:uid="{142964FB-C7A1-409A-BFD4-2FB6A7B2CE80}"/>
  </bookViews>
  <sheets>
    <sheet name="Arkusz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9" i="1" l="1"/>
  <c r="F8" i="1"/>
  <c r="F7" i="1"/>
  <c r="F6" i="1"/>
  <c r="F18" i="1"/>
  <c r="G18" i="1" s="1"/>
  <c r="F17" i="1"/>
  <c r="G17" i="1" s="1"/>
  <c r="F16" i="1"/>
  <c r="F15" i="1"/>
  <c r="G15" i="1" s="1"/>
  <c r="H15" i="1" s="1"/>
  <c r="F14" i="1"/>
  <c r="F13" i="1"/>
  <c r="G13" i="1" s="1"/>
  <c r="H13" i="1" s="1"/>
  <c r="F12" i="1"/>
  <c r="G12" i="1" s="1"/>
  <c r="F11" i="1"/>
  <c r="G11" i="1" s="1"/>
  <c r="F10" i="1"/>
  <c r="G10" i="1" s="1"/>
  <c r="H18" i="1" l="1"/>
  <c r="G14" i="1"/>
  <c r="H14" i="1" s="1"/>
  <c r="H17" i="1"/>
  <c r="G16" i="1"/>
  <c r="H16" i="1" s="1"/>
  <c r="H11" i="1"/>
  <c r="F19" i="1"/>
  <c r="H12" i="1"/>
  <c r="F20" i="1"/>
  <c r="H10" i="1"/>
  <c r="G8" i="1"/>
  <c r="H8" i="1"/>
  <c r="G9" i="1"/>
  <c r="H9" i="1" s="1"/>
  <c r="G6" i="1"/>
  <c r="H6" i="1" s="1"/>
  <c r="G7" i="1"/>
  <c r="H7" i="1" s="1"/>
  <c r="G20" i="1" l="1"/>
  <c r="F21" i="1"/>
  <c r="H20" i="1"/>
  <c r="G19" i="1"/>
  <c r="H19" i="1"/>
  <c r="G21" i="1" l="1"/>
  <c r="H21" i="1"/>
</calcChain>
</file>

<file path=xl/sharedStrings.xml><?xml version="1.0" encoding="utf-8"?>
<sst xmlns="http://schemas.openxmlformats.org/spreadsheetml/2006/main" count="33" uniqueCount="29">
  <si>
    <t>Ilość</t>
  </si>
  <si>
    <t>Jednostka miary</t>
  </si>
  <si>
    <t>Cena jednostkowa netto [zł]*</t>
  </si>
  <si>
    <t>cały okres obowiązywania umowy netto [zł]</t>
  </si>
  <si>
    <t>vat [zł]
(stawka - 23%)</t>
  </si>
  <si>
    <t>cały okres obowiązywania umowy brutto [zł]</t>
  </si>
  <si>
    <t>czynność</t>
  </si>
  <si>
    <t>Lp.</t>
  </si>
  <si>
    <t>Obowiązkowa deratyzacja prewencjna
nieruchomości Gminne i Skarbu Państwa</t>
  </si>
  <si>
    <t>Jednorazowa deratyzacja 
(odrębne zlecenia)
nieruchomości Gminne i Skarbu Państwa</t>
  </si>
  <si>
    <t>Obowiązkowa deratyzacja prewencjna
nieruchomości prywatne i współwłasne</t>
  </si>
  <si>
    <t>Jednorazowa dezynsekcja 
(odrębne zlecenia)
nieruchomości Gminne i Skarbu Państwa</t>
  </si>
  <si>
    <t>punkt</t>
  </si>
  <si>
    <t>Jednorazowa deratyzacja 
(odrębne zlecenia)
nieruchomości prywatne i współwłasne</t>
  </si>
  <si>
    <t>Obowiązkowa deratyzacja prewencjna
nieruchomości Gminne i Skarbu Państwa ( stacje deratyzacyjne)</t>
  </si>
  <si>
    <t>sztuka</t>
  </si>
  <si>
    <r>
      <t>m</t>
    </r>
    <r>
      <rPr>
        <sz val="11"/>
        <color theme="1"/>
        <rFont val="Calibri"/>
        <family val="2"/>
        <charset val="238"/>
      </rPr>
      <t>²</t>
    </r>
    <r>
      <rPr>
        <sz val="11"/>
        <color theme="1"/>
        <rFont val="Calibri"/>
        <family val="2"/>
        <charset val="238"/>
        <scheme val="minor"/>
      </rPr>
      <t xml:space="preserve"> pow. użytk. pomieszczenia</t>
    </r>
  </si>
  <si>
    <t>Jednorazowa dezynsekcja 
(odrębne zlecenia)
nieruchomości prywatne i współwłasne</t>
  </si>
  <si>
    <t>Jednorazowa likwidacja gniazda os itp. 
(odrębne zlecenia) 
nieruchomości Gminne i Skarbu Państwa</t>
  </si>
  <si>
    <t>Jednorazowa likwidacja gniazda os itp. 
(odrębne zlecenia) 
nieruchomości prywatne i współwłasne</t>
  </si>
  <si>
    <t>Jednorazowa likwidacja gniazda os itp. 
 przy użyciu podnośnika (odrębne zlecenia) 
nieruchomości Gminne i Skarbu Państwa</t>
  </si>
  <si>
    <t>Jednorazowa likwidacja gniazda os itp. 
przy użyciu podnośnika (odrębne zlecenia) 
nieruchomości prywatne i współwłasne</t>
  </si>
  <si>
    <t>Przewidywana ilość stacji deratyzacyjnych
nieruchomości Gminne i Skarbu Państwa</t>
  </si>
  <si>
    <t>Przewidywana ilość stacji deratyzacyjnych
nieruchomości prywatne i współwłasne</t>
  </si>
  <si>
    <t>RAZEM nieruchomości Gminne i Skarbu Państwa</t>
  </si>
  <si>
    <t>RAZEM nieruchomości Prywatne i Współwłasne</t>
  </si>
  <si>
    <t>RAZEM Całość</t>
  </si>
  <si>
    <t>RON CENTRUM</t>
  </si>
  <si>
    <t>załącznik nr 1c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</si>
</sst>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</font>
  </fonts>
  <fills count="8">
    <fill>
      <patternFill patternType="none"/>
    </fill>
    <fill>
      <patternFill patternType="gray125"/>
    </fill>
    <fill>
      <patternFill patternType="solid">
        <fgColor rgb="FF66FFFF"/>
        <bgColor indexed="64"/>
      </patternFill>
    </fill>
    <fill>
      <patternFill patternType="solid">
        <fgColor rgb="FFFFCCFF"/>
        <bgColor indexed="64"/>
      </patternFill>
    </fill>
    <fill>
      <patternFill patternType="solid">
        <fgColor rgb="FF66FF66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5050"/>
        <bgColor indexed="64"/>
      </patternFill>
    </fill>
    <fill>
      <patternFill patternType="solid">
        <fgColor theme="7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50">
    <xf numFmtId="0" fontId="0" fillId="0" borderId="0" xfId="0"/>
    <xf numFmtId="0" fontId="1" fillId="0" borderId="1" xfId="1" applyFont="1" applyBorder="1" applyAlignment="1" applyProtection="1">
      <alignment horizontal="center" vertical="center" wrapText="1"/>
      <protection locked="0"/>
    </xf>
    <xf numFmtId="3" fontId="1" fillId="0" borderId="1" xfId="1" applyNumberFormat="1" applyFont="1" applyBorder="1" applyAlignment="1" applyProtection="1">
      <alignment horizontal="center" vertical="center" wrapText="1"/>
      <protection locked="0"/>
    </xf>
    <xf numFmtId="0" fontId="0" fillId="0" borderId="1" xfId="0" applyBorder="1" applyAlignment="1">
      <alignment horizontal="center" vertical="center"/>
    </xf>
    <xf numFmtId="0" fontId="0" fillId="2" borderId="1" xfId="0" applyFill="1" applyBorder="1" applyAlignment="1">
      <alignment vertical="center"/>
    </xf>
    <xf numFmtId="0" fontId="3" fillId="2" borderId="1" xfId="1" applyFill="1" applyBorder="1" applyAlignment="1">
      <alignment horizontal="center" vertical="center" wrapText="1"/>
    </xf>
    <xf numFmtId="0" fontId="0" fillId="3" borderId="2" xfId="0" applyFill="1" applyBorder="1" applyAlignment="1">
      <alignment vertical="center"/>
    </xf>
    <xf numFmtId="0" fontId="3" fillId="4" borderId="1" xfId="1" applyFill="1" applyBorder="1" applyAlignment="1">
      <alignment horizontal="center" vertical="center" wrapText="1"/>
    </xf>
    <xf numFmtId="0" fontId="3" fillId="5" borderId="1" xfId="1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/>
    </xf>
    <xf numFmtId="0" fontId="0" fillId="5" borderId="1" xfId="0" applyFill="1" applyBorder="1" applyAlignment="1">
      <alignment vertical="center"/>
    </xf>
    <xf numFmtId="4" fontId="3" fillId="5" borderId="1" xfId="1" applyNumberFormat="1" applyFill="1" applyBorder="1" applyAlignment="1">
      <alignment horizontal="center" vertical="center" wrapText="1"/>
    </xf>
    <xf numFmtId="3" fontId="0" fillId="2" borderId="1" xfId="0" applyNumberFormat="1" applyFill="1" applyBorder="1" applyAlignment="1">
      <alignment vertical="center"/>
    </xf>
    <xf numFmtId="3" fontId="0" fillId="3" borderId="3" xfId="0" applyNumberFormat="1" applyFill="1" applyBorder="1" applyAlignment="1">
      <alignment vertical="center"/>
    </xf>
    <xf numFmtId="3" fontId="0" fillId="5" borderId="1" xfId="0" applyNumberFormat="1" applyFill="1" applyBorder="1" applyAlignment="1">
      <alignment vertical="center"/>
    </xf>
    <xf numFmtId="0" fontId="3" fillId="6" borderId="1" xfId="1" applyFill="1" applyBorder="1" applyAlignment="1">
      <alignment horizontal="center" vertical="center" wrapText="1"/>
    </xf>
    <xf numFmtId="0" fontId="0" fillId="6" borderId="1" xfId="0" applyFill="1" applyBorder="1" applyAlignment="1">
      <alignment vertical="center"/>
    </xf>
    <xf numFmtId="0" fontId="0" fillId="4" borderId="1" xfId="0" applyFill="1" applyBorder="1" applyAlignment="1">
      <alignment vertical="center"/>
    </xf>
    <xf numFmtId="0" fontId="0" fillId="7" borderId="1" xfId="0" applyFill="1" applyBorder="1" applyAlignment="1">
      <alignment vertical="center"/>
    </xf>
    <xf numFmtId="0" fontId="3" fillId="7" borderId="1" xfId="1" applyFill="1" applyBorder="1" applyAlignment="1">
      <alignment horizontal="center" vertical="center" wrapText="1"/>
    </xf>
    <xf numFmtId="0" fontId="2" fillId="7" borderId="1" xfId="1" applyFont="1" applyFill="1" applyBorder="1" applyAlignment="1">
      <alignment horizontal="center" vertical="center" wrapText="1"/>
    </xf>
    <xf numFmtId="0" fontId="2" fillId="4" borderId="1" xfId="1" applyFont="1" applyFill="1" applyBorder="1" applyAlignment="1">
      <alignment horizontal="center" vertical="center" wrapText="1"/>
    </xf>
    <xf numFmtId="0" fontId="2" fillId="5" borderId="1" xfId="1" applyFont="1" applyFill="1" applyBorder="1" applyAlignment="1">
      <alignment horizontal="center" vertical="center" wrapText="1"/>
    </xf>
    <xf numFmtId="0" fontId="2" fillId="6" borderId="1" xfId="1" applyFont="1" applyFill="1" applyBorder="1" applyAlignment="1">
      <alignment horizontal="center" vertical="center" wrapText="1"/>
    </xf>
    <xf numFmtId="0" fontId="2" fillId="2" borderId="1" xfId="1" applyFont="1" applyFill="1" applyBorder="1" applyAlignment="1">
      <alignment horizontal="center" vertical="center" wrapText="1"/>
    </xf>
    <xf numFmtId="0" fontId="2" fillId="3" borderId="3" xfId="1" applyFont="1" applyFill="1" applyBorder="1" applyAlignment="1">
      <alignment horizontal="center" vertical="center" wrapText="1"/>
    </xf>
    <xf numFmtId="0" fontId="2" fillId="0" borderId="0" xfId="0" applyFont="1"/>
    <xf numFmtId="4" fontId="0" fillId="2" borderId="1" xfId="0" applyNumberFormat="1" applyFill="1" applyBorder="1" applyAlignment="1">
      <alignment vertical="center"/>
    </xf>
    <xf numFmtId="4" fontId="0" fillId="5" borderId="1" xfId="0" applyNumberFormat="1" applyFill="1" applyBorder="1" applyAlignment="1">
      <alignment vertical="center"/>
    </xf>
    <xf numFmtId="4" fontId="0" fillId="6" borderId="1" xfId="0" applyNumberFormat="1" applyFill="1" applyBorder="1" applyAlignment="1">
      <alignment vertical="center"/>
    </xf>
    <xf numFmtId="4" fontId="0" fillId="4" borderId="1" xfId="0" applyNumberFormat="1" applyFill="1" applyBorder="1" applyAlignment="1">
      <alignment vertical="center"/>
    </xf>
    <xf numFmtId="4" fontId="0" fillId="7" borderId="1" xfId="0" applyNumberFormat="1" applyFill="1" applyBorder="1" applyAlignment="1">
      <alignment vertical="center"/>
    </xf>
    <xf numFmtId="4" fontId="0" fillId="0" borderId="1" xfId="0" applyNumberFormat="1" applyBorder="1" applyAlignment="1">
      <alignment vertical="center"/>
    </xf>
    <xf numFmtId="4" fontId="2" fillId="0" borderId="1" xfId="0" applyNumberFormat="1" applyFont="1" applyBorder="1" applyAlignment="1">
      <alignment vertical="center"/>
    </xf>
    <xf numFmtId="4" fontId="2" fillId="2" borderId="1" xfId="0" applyNumberFormat="1" applyFont="1" applyFill="1" applyBorder="1" applyAlignment="1">
      <alignment vertical="center"/>
    </xf>
    <xf numFmtId="4" fontId="2" fillId="3" borderId="3" xfId="0" applyNumberFormat="1" applyFont="1" applyFill="1" applyBorder="1" applyAlignment="1">
      <alignment vertical="center"/>
    </xf>
    <xf numFmtId="4" fontId="2" fillId="5" borderId="1" xfId="0" applyNumberFormat="1" applyFont="1" applyFill="1" applyBorder="1" applyAlignment="1">
      <alignment vertical="center"/>
    </xf>
    <xf numFmtId="4" fontId="2" fillId="6" borderId="1" xfId="0" applyNumberFormat="1" applyFont="1" applyFill="1" applyBorder="1" applyAlignment="1">
      <alignment vertical="center"/>
    </xf>
    <xf numFmtId="4" fontId="2" fillId="4" borderId="1" xfId="0" applyNumberFormat="1" applyFont="1" applyFill="1" applyBorder="1" applyAlignment="1">
      <alignment vertical="center"/>
    </xf>
    <xf numFmtId="4" fontId="2" fillId="7" borderId="1" xfId="0" applyNumberFormat="1" applyFont="1" applyFill="1" applyBorder="1" applyAlignment="1">
      <alignment vertical="center"/>
    </xf>
    <xf numFmtId="0" fontId="0" fillId="4" borderId="1" xfId="0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5" borderId="3" xfId="0" applyFill="1" applyBorder="1" applyAlignment="1">
      <alignment horizontal="center" vertical="center"/>
    </xf>
    <xf numFmtId="0" fontId="0" fillId="5" borderId="4" xfId="0" applyFill="1" applyBorder="1" applyAlignment="1">
      <alignment horizontal="center" vertical="center"/>
    </xf>
    <xf numFmtId="0" fontId="0" fillId="6" borderId="1" xfId="0" applyFill="1" applyBorder="1" applyAlignment="1">
      <alignment horizontal="center" vertical="center"/>
    </xf>
    <xf numFmtId="0" fontId="0" fillId="6" borderId="3" xfId="0" applyFill="1" applyBorder="1" applyAlignment="1">
      <alignment horizontal="center" vertical="center"/>
    </xf>
    <xf numFmtId="0" fontId="0" fillId="6" borderId="4" xfId="0" applyFill="1" applyBorder="1" applyAlignment="1">
      <alignment horizontal="center" vertical="center"/>
    </xf>
    <xf numFmtId="0" fontId="0" fillId="7" borderId="1" xfId="0" applyFill="1" applyBorder="1" applyAlignment="1">
      <alignment horizontal="center" vertical="center"/>
    </xf>
    <xf numFmtId="0" fontId="2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</cellXfs>
  <cellStyles count="2">
    <cellStyle name="Normalny" xfId="0" builtinId="0"/>
    <cellStyle name="Normalny 4" xfId="1" xr:uid="{4B6A03A1-D7EA-43D3-8439-B162646398B2}"/>
  </cellStyles>
  <dxfs count="0"/>
  <tableStyles count="0" defaultTableStyle="TableStyleMedium2" defaultPivotStyle="PivotStyleLight16"/>
  <colors>
    <mruColors>
      <color rgb="FF66FF66"/>
      <color rgb="FFFF5050"/>
      <color rgb="FFFFFF99"/>
      <color rgb="FFFFCCFF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E7AF2A-4323-4F6E-8CEA-CAA30C0B7766}">
  <dimension ref="A2:H21"/>
  <sheetViews>
    <sheetView tabSelected="1" workbookViewId="0">
      <selection activeCell="H2" sqref="H2"/>
    </sheetView>
  </sheetViews>
  <sheetFormatPr defaultRowHeight="15" x14ac:dyDescent="0.25"/>
  <cols>
    <col min="1" max="1" width="4.28515625" customWidth="1"/>
    <col min="2" max="2" width="41.28515625" customWidth="1"/>
    <col min="4" max="4" width="10.85546875" customWidth="1"/>
    <col min="5" max="5" width="11.28515625" customWidth="1"/>
    <col min="6" max="6" width="13.85546875" customWidth="1"/>
    <col min="7" max="7" width="11.140625" customWidth="1"/>
    <col min="8" max="8" width="18.7109375" customWidth="1"/>
  </cols>
  <sheetData>
    <row r="2" spans="1:8" x14ac:dyDescent="0.25">
      <c r="B2" s="26" t="s">
        <v>27</v>
      </c>
      <c r="H2" t="s">
        <v>28</v>
      </c>
    </row>
    <row r="4" spans="1:8" ht="60" x14ac:dyDescent="0.25">
      <c r="A4" s="3" t="s">
        <v>7</v>
      </c>
      <c r="B4" s="1" t="s">
        <v>6</v>
      </c>
      <c r="C4" s="2" t="s">
        <v>0</v>
      </c>
      <c r="D4" s="1" t="s">
        <v>1</v>
      </c>
      <c r="E4" s="1" t="s">
        <v>2</v>
      </c>
      <c r="F4" s="1" t="s">
        <v>3</v>
      </c>
      <c r="G4" s="1" t="s">
        <v>4</v>
      </c>
      <c r="H4" s="1" t="s">
        <v>5</v>
      </c>
    </row>
    <row r="5" spans="1:8" x14ac:dyDescent="0.25">
      <c r="A5" s="3">
        <v>1</v>
      </c>
      <c r="B5" s="1">
        <v>2</v>
      </c>
      <c r="C5" s="2">
        <v>3</v>
      </c>
      <c r="D5" s="1">
        <v>4</v>
      </c>
      <c r="E5" s="1">
        <v>5</v>
      </c>
      <c r="F5" s="1">
        <v>6</v>
      </c>
      <c r="G5" s="1">
        <v>7</v>
      </c>
      <c r="H5" s="1">
        <v>8</v>
      </c>
    </row>
    <row r="6" spans="1:8" ht="40.15" customHeight="1" x14ac:dyDescent="0.25">
      <c r="A6" s="4">
        <v>1</v>
      </c>
      <c r="B6" s="24" t="s">
        <v>8</v>
      </c>
      <c r="C6" s="12">
        <v>6716</v>
      </c>
      <c r="D6" s="41" t="s">
        <v>12</v>
      </c>
      <c r="E6" s="41"/>
      <c r="F6" s="34">
        <f>C6*E6</f>
        <v>0</v>
      </c>
      <c r="G6" s="34">
        <f t="shared" ref="G6:G18" si="0">F6*0.23</f>
        <v>0</v>
      </c>
      <c r="H6" s="34">
        <f>F6+G6</f>
        <v>0</v>
      </c>
    </row>
    <row r="7" spans="1:8" ht="45" x14ac:dyDescent="0.25">
      <c r="A7" s="4">
        <v>2</v>
      </c>
      <c r="B7" s="24" t="s">
        <v>9</v>
      </c>
      <c r="C7" s="12">
        <v>700</v>
      </c>
      <c r="D7" s="41"/>
      <c r="E7" s="41"/>
      <c r="F7" s="34">
        <f>C7*E6</f>
        <v>0</v>
      </c>
      <c r="G7" s="34">
        <f t="shared" si="0"/>
        <v>0</v>
      </c>
      <c r="H7" s="34">
        <f>F7+G7</f>
        <v>0</v>
      </c>
    </row>
    <row r="8" spans="1:8" ht="30" x14ac:dyDescent="0.25">
      <c r="A8" s="4">
        <v>3</v>
      </c>
      <c r="B8" s="5" t="s">
        <v>10</v>
      </c>
      <c r="C8" s="12">
        <v>960</v>
      </c>
      <c r="D8" s="41"/>
      <c r="E8" s="41"/>
      <c r="F8" s="27">
        <f>C8*E6</f>
        <v>0</v>
      </c>
      <c r="G8" s="27">
        <f t="shared" si="0"/>
        <v>0</v>
      </c>
      <c r="H8" s="27">
        <f>F8+G8</f>
        <v>0</v>
      </c>
    </row>
    <row r="9" spans="1:8" ht="45" x14ac:dyDescent="0.25">
      <c r="A9" s="4">
        <v>4</v>
      </c>
      <c r="B9" s="5" t="s">
        <v>13</v>
      </c>
      <c r="C9" s="12">
        <v>300</v>
      </c>
      <c r="D9" s="41"/>
      <c r="E9" s="41"/>
      <c r="F9" s="27">
        <f>C9*E6</f>
        <v>0</v>
      </c>
      <c r="G9" s="27">
        <f t="shared" si="0"/>
        <v>0</v>
      </c>
      <c r="H9" s="27">
        <f>F9+G9</f>
        <v>0</v>
      </c>
    </row>
    <row r="10" spans="1:8" ht="45" x14ac:dyDescent="0.25">
      <c r="A10" s="6">
        <v>5</v>
      </c>
      <c r="B10" s="25" t="s">
        <v>14</v>
      </c>
      <c r="C10" s="13">
        <v>96</v>
      </c>
      <c r="D10" s="9" t="s">
        <v>15</v>
      </c>
      <c r="E10" s="9"/>
      <c r="F10" s="35">
        <f>C10*E10</f>
        <v>0</v>
      </c>
      <c r="G10" s="35">
        <f t="shared" si="0"/>
        <v>0</v>
      </c>
      <c r="H10" s="35">
        <f t="shared" ref="H10" si="1">F10+G10</f>
        <v>0</v>
      </c>
    </row>
    <row r="11" spans="1:8" ht="60" x14ac:dyDescent="0.25">
      <c r="A11" s="10">
        <v>6</v>
      </c>
      <c r="B11" s="22" t="s">
        <v>11</v>
      </c>
      <c r="C11" s="14">
        <v>6000</v>
      </c>
      <c r="D11" s="11" t="s">
        <v>16</v>
      </c>
      <c r="E11" s="42"/>
      <c r="F11" s="36">
        <f>C11*E11</f>
        <v>0</v>
      </c>
      <c r="G11" s="36">
        <f t="shared" si="0"/>
        <v>0</v>
      </c>
      <c r="H11" s="36">
        <f t="shared" ref="H11:H18" si="2">F11+G11</f>
        <v>0</v>
      </c>
    </row>
    <row r="12" spans="1:8" ht="60" customHeight="1" x14ac:dyDescent="0.25">
      <c r="A12" s="10">
        <v>7</v>
      </c>
      <c r="B12" s="8" t="s">
        <v>17</v>
      </c>
      <c r="C12" s="14">
        <v>1370</v>
      </c>
      <c r="D12" s="11" t="s">
        <v>16</v>
      </c>
      <c r="E12" s="43"/>
      <c r="F12" s="28">
        <f>C12*E11</f>
        <v>0</v>
      </c>
      <c r="G12" s="28">
        <f t="shared" si="0"/>
        <v>0</v>
      </c>
      <c r="H12" s="28">
        <f t="shared" si="2"/>
        <v>0</v>
      </c>
    </row>
    <row r="13" spans="1:8" ht="45" x14ac:dyDescent="0.25">
      <c r="A13" s="16">
        <v>8</v>
      </c>
      <c r="B13" s="23" t="s">
        <v>18</v>
      </c>
      <c r="C13" s="16">
        <v>5</v>
      </c>
      <c r="D13" s="44" t="s">
        <v>15</v>
      </c>
      <c r="E13" s="45"/>
      <c r="F13" s="37">
        <f>C13*E13</f>
        <v>0</v>
      </c>
      <c r="G13" s="37">
        <f t="shared" si="0"/>
        <v>0</v>
      </c>
      <c r="H13" s="37">
        <f t="shared" si="2"/>
        <v>0</v>
      </c>
    </row>
    <row r="14" spans="1:8" ht="45" x14ac:dyDescent="0.25">
      <c r="A14" s="16">
        <v>9</v>
      </c>
      <c r="B14" s="15" t="s">
        <v>19</v>
      </c>
      <c r="C14" s="16">
        <v>8</v>
      </c>
      <c r="D14" s="44"/>
      <c r="E14" s="46"/>
      <c r="F14" s="29">
        <f>C14*E13</f>
        <v>0</v>
      </c>
      <c r="G14" s="29">
        <f t="shared" si="0"/>
        <v>0</v>
      </c>
      <c r="H14" s="29">
        <f t="shared" si="2"/>
        <v>0</v>
      </c>
    </row>
    <row r="15" spans="1:8" ht="45" x14ac:dyDescent="0.25">
      <c r="A15" s="17">
        <v>10</v>
      </c>
      <c r="B15" s="21" t="s">
        <v>20</v>
      </c>
      <c r="C15" s="17">
        <v>5</v>
      </c>
      <c r="D15" s="40" t="s">
        <v>15</v>
      </c>
      <c r="E15" s="40"/>
      <c r="F15" s="38">
        <f>C15*E15</f>
        <v>0</v>
      </c>
      <c r="G15" s="38">
        <f t="shared" si="0"/>
        <v>0</v>
      </c>
      <c r="H15" s="38">
        <f t="shared" si="2"/>
        <v>0</v>
      </c>
    </row>
    <row r="16" spans="1:8" ht="45" x14ac:dyDescent="0.25">
      <c r="A16" s="17">
        <v>11</v>
      </c>
      <c r="B16" s="7" t="s">
        <v>21</v>
      </c>
      <c r="C16" s="17">
        <v>8</v>
      </c>
      <c r="D16" s="40"/>
      <c r="E16" s="40"/>
      <c r="F16" s="30">
        <f>C16*E15</f>
        <v>0</v>
      </c>
      <c r="G16" s="30">
        <f t="shared" si="0"/>
        <v>0</v>
      </c>
      <c r="H16" s="30">
        <f t="shared" si="2"/>
        <v>0</v>
      </c>
    </row>
    <row r="17" spans="1:8" ht="30" x14ac:dyDescent="0.25">
      <c r="A17" s="18">
        <v>12</v>
      </c>
      <c r="B17" s="20" t="s">
        <v>22</v>
      </c>
      <c r="C17" s="18">
        <v>10</v>
      </c>
      <c r="D17" s="47" t="s">
        <v>15</v>
      </c>
      <c r="E17" s="47"/>
      <c r="F17" s="39">
        <f>C17*E17</f>
        <v>0</v>
      </c>
      <c r="G17" s="39">
        <f t="shared" si="0"/>
        <v>0</v>
      </c>
      <c r="H17" s="39">
        <f t="shared" si="2"/>
        <v>0</v>
      </c>
    </row>
    <row r="18" spans="1:8" ht="30" x14ac:dyDescent="0.25">
      <c r="A18" s="18">
        <v>13</v>
      </c>
      <c r="B18" s="19" t="s">
        <v>23</v>
      </c>
      <c r="C18" s="18">
        <v>5</v>
      </c>
      <c r="D18" s="47"/>
      <c r="E18" s="47"/>
      <c r="F18" s="31">
        <f>C18*E17</f>
        <v>0</v>
      </c>
      <c r="G18" s="31">
        <f t="shared" si="0"/>
        <v>0</v>
      </c>
      <c r="H18" s="31">
        <f t="shared" si="2"/>
        <v>0</v>
      </c>
    </row>
    <row r="19" spans="1:8" ht="32.450000000000003" customHeight="1" x14ac:dyDescent="0.25">
      <c r="B19" s="48" t="s">
        <v>24</v>
      </c>
      <c r="C19" s="48"/>
      <c r="D19" s="48"/>
      <c r="E19" s="48"/>
      <c r="F19" s="33">
        <f>F6+F7+F10+F11+F13+F15+F17</f>
        <v>0</v>
      </c>
      <c r="G19" s="33">
        <f>G6+G7+G10+G11+G13+G15+G17</f>
        <v>0</v>
      </c>
      <c r="H19" s="33">
        <f>H6+H7+H10+H11+H13+H15+H17</f>
        <v>0</v>
      </c>
    </row>
    <row r="20" spans="1:8" ht="24.6" customHeight="1" x14ac:dyDescent="0.25">
      <c r="B20" s="49" t="s">
        <v>25</v>
      </c>
      <c r="C20" s="49"/>
      <c r="D20" s="49"/>
      <c r="E20" s="49"/>
      <c r="F20" s="32">
        <f>F8+F9+F12+F14+F16+F18</f>
        <v>0</v>
      </c>
      <c r="G20" s="32">
        <f>G8+G9+G12+G14+G16+G18</f>
        <v>0</v>
      </c>
      <c r="H20" s="32">
        <f>H8+H9+H12+H14+H16+H18</f>
        <v>0</v>
      </c>
    </row>
    <row r="21" spans="1:8" ht="28.15" customHeight="1" x14ac:dyDescent="0.25">
      <c r="B21" s="48" t="s">
        <v>26</v>
      </c>
      <c r="C21" s="48"/>
      <c r="D21" s="48"/>
      <c r="E21" s="48"/>
      <c r="F21" s="33">
        <f>F19+F20</f>
        <v>0</v>
      </c>
      <c r="G21" s="33">
        <f>G19+G20</f>
        <v>0</v>
      </c>
      <c r="H21" s="33">
        <f>H19+H20</f>
        <v>0</v>
      </c>
    </row>
  </sheetData>
  <mergeCells count="12">
    <mergeCell ref="D17:D18"/>
    <mergeCell ref="E17:E18"/>
    <mergeCell ref="B19:E19"/>
    <mergeCell ref="B20:E20"/>
    <mergeCell ref="B21:E21"/>
    <mergeCell ref="D15:D16"/>
    <mergeCell ref="E15:E16"/>
    <mergeCell ref="D6:D9"/>
    <mergeCell ref="E6:E9"/>
    <mergeCell ref="E11:E12"/>
    <mergeCell ref="D13:D14"/>
    <mergeCell ref="E13:E1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Jarosław Gąsiorek</dc:creator>
  <cp:lastModifiedBy>Julia Pomorska</cp:lastModifiedBy>
  <dcterms:created xsi:type="dcterms:W3CDTF">2025-03-14T12:25:19Z</dcterms:created>
  <dcterms:modified xsi:type="dcterms:W3CDTF">2025-03-17T11:57:20Z</dcterms:modified>
</cp:coreProperties>
</file>