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peczek.g\ZM GOAP\Gospodarka Odpadami Aglomeracji PoznaDskiej - Bibioteka - ZZP\2019\DP.271.8 usługi pocztowe 2020\2019.11.15 do publikacji\"/>
    </mc:Choice>
  </mc:AlternateContent>
  <xr:revisionPtr revIDLastSave="0" documentId="13_ncr:1_{DFD59DE3-1C4E-45A6-B6D1-10AFAAB254A1}" xr6:coauthVersionLast="45" xr6:coauthVersionMax="45" xr10:uidLastSave="{00000000-0000-0000-0000-000000000000}"/>
  <bookViews>
    <workbookView xWindow="1110" yWindow="-120" windowWidth="27810" windowHeight="16440" xr2:uid="{00000000-000D-0000-FFFF-FFFF00000000}"/>
  </bookViews>
  <sheets>
    <sheet name="Arkusz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3" l="1"/>
  <c r="H21" i="3" s="1"/>
  <c r="G21" i="3"/>
  <c r="G80" i="3"/>
  <c r="F80" i="3"/>
  <c r="H80" i="3" s="1"/>
  <c r="G79" i="3"/>
  <c r="F79" i="3"/>
  <c r="H79" i="3" s="1"/>
  <c r="G78" i="3"/>
  <c r="F78" i="3"/>
  <c r="H78" i="3" s="1"/>
  <c r="G77" i="3"/>
  <c r="F77" i="3"/>
  <c r="H77" i="3" s="1"/>
  <c r="G76" i="3"/>
  <c r="F76" i="3"/>
  <c r="H76" i="3" s="1"/>
  <c r="G75" i="3"/>
  <c r="F75" i="3"/>
  <c r="H75" i="3" s="1"/>
  <c r="G74" i="3"/>
  <c r="F74" i="3"/>
  <c r="H74" i="3" s="1"/>
  <c r="G73" i="3"/>
  <c r="F73" i="3"/>
  <c r="H73" i="3" s="1"/>
  <c r="G72" i="3"/>
  <c r="F72" i="3"/>
  <c r="H72" i="3" s="1"/>
  <c r="G71" i="3"/>
  <c r="F71" i="3"/>
  <c r="H71" i="3" s="1"/>
  <c r="G70" i="3"/>
  <c r="F70" i="3"/>
  <c r="H70" i="3" s="1"/>
  <c r="G69" i="3"/>
  <c r="F69" i="3"/>
  <c r="H69" i="3" s="1"/>
  <c r="G68" i="3"/>
  <c r="F68" i="3"/>
  <c r="H68" i="3" s="1"/>
  <c r="G67" i="3"/>
  <c r="F67" i="3"/>
  <c r="H67" i="3" s="1"/>
  <c r="G66" i="3"/>
  <c r="F66" i="3"/>
  <c r="H66" i="3" s="1"/>
  <c r="G65" i="3"/>
  <c r="F65" i="3"/>
  <c r="H65" i="3" s="1"/>
  <c r="G64" i="3"/>
  <c r="F64" i="3"/>
  <c r="H64" i="3" s="1"/>
  <c r="G63" i="3"/>
  <c r="F63" i="3"/>
  <c r="H63" i="3" s="1"/>
  <c r="A63" i="3"/>
  <c r="G62" i="3"/>
  <c r="F62" i="3"/>
  <c r="H62" i="3" s="1"/>
  <c r="G60" i="3"/>
  <c r="F60" i="3"/>
  <c r="H60" i="3" s="1"/>
  <c r="A60" i="3"/>
  <c r="G59" i="3"/>
  <c r="F59" i="3"/>
  <c r="H59" i="3" s="1"/>
  <c r="G57" i="3"/>
  <c r="F57" i="3"/>
  <c r="H57" i="3" s="1"/>
  <c r="G55" i="3"/>
  <c r="F55" i="3"/>
  <c r="H55" i="3" s="1"/>
  <c r="G54" i="3"/>
  <c r="F54" i="3"/>
  <c r="H54" i="3" s="1"/>
  <c r="G53" i="3"/>
  <c r="F53" i="3"/>
  <c r="H53" i="3" s="1"/>
  <c r="G52" i="3"/>
  <c r="F52" i="3"/>
  <c r="H52" i="3" s="1"/>
  <c r="A52" i="3"/>
  <c r="A53" i="3" s="1"/>
  <c r="A54" i="3" s="1"/>
  <c r="A55" i="3" s="1"/>
  <c r="G51" i="3"/>
  <c r="F51" i="3"/>
  <c r="H51" i="3" s="1"/>
  <c r="G49" i="3"/>
  <c r="F49" i="3"/>
  <c r="H49" i="3" s="1"/>
  <c r="G48" i="3"/>
  <c r="F48" i="3"/>
  <c r="H48" i="3" s="1"/>
  <c r="G47" i="3"/>
  <c r="F47" i="3"/>
  <c r="H47" i="3" s="1"/>
  <c r="G46" i="3"/>
  <c r="F46" i="3"/>
  <c r="H46" i="3" s="1"/>
  <c r="A46" i="3"/>
  <c r="A47" i="3" s="1"/>
  <c r="A48" i="3" s="1"/>
  <c r="A49" i="3" s="1"/>
  <c r="G45" i="3"/>
  <c r="F45" i="3"/>
  <c r="H45" i="3" s="1"/>
  <c r="G43" i="3"/>
  <c r="F43" i="3"/>
  <c r="H43" i="3" s="1"/>
  <c r="G42" i="3"/>
  <c r="F42" i="3"/>
  <c r="H42" i="3" s="1"/>
  <c r="G41" i="3"/>
  <c r="F41" i="3"/>
  <c r="H41" i="3" s="1"/>
  <c r="G40" i="3"/>
  <c r="F40" i="3"/>
  <c r="H40" i="3" s="1"/>
  <c r="A40" i="3"/>
  <c r="A41" i="3" s="1"/>
  <c r="A42" i="3" s="1"/>
  <c r="A43" i="3" s="1"/>
  <c r="G39" i="3"/>
  <c r="F39" i="3"/>
  <c r="H39" i="3" s="1"/>
  <c r="G37" i="3"/>
  <c r="F37" i="3"/>
  <c r="H37" i="3" s="1"/>
  <c r="G36" i="3"/>
  <c r="F36" i="3"/>
  <c r="H36" i="3" s="1"/>
  <c r="G35" i="3"/>
  <c r="F35" i="3"/>
  <c r="H35" i="3" s="1"/>
  <c r="G34" i="3"/>
  <c r="F34" i="3"/>
  <c r="H34" i="3" s="1"/>
  <c r="A34" i="3"/>
  <c r="A35" i="3" s="1"/>
  <c r="A36" i="3" s="1"/>
  <c r="A37" i="3" s="1"/>
  <c r="G33" i="3"/>
  <c r="F33" i="3"/>
  <c r="H33" i="3" s="1"/>
  <c r="G31" i="3"/>
  <c r="F31" i="3"/>
  <c r="H31" i="3" s="1"/>
  <c r="G30" i="3"/>
  <c r="F30" i="3"/>
  <c r="H30" i="3" s="1"/>
  <c r="A30" i="3"/>
  <c r="A31" i="3" s="1"/>
  <c r="G29" i="3"/>
  <c r="F29" i="3"/>
  <c r="H29" i="3" s="1"/>
  <c r="G27" i="3"/>
  <c r="F27" i="3"/>
  <c r="H27" i="3" s="1"/>
  <c r="G26" i="3"/>
  <c r="F26" i="3"/>
  <c r="H26" i="3" s="1"/>
  <c r="G25" i="3"/>
  <c r="F25" i="3"/>
  <c r="H25" i="3" s="1"/>
  <c r="G24" i="3"/>
  <c r="F24" i="3"/>
  <c r="H24" i="3" s="1"/>
  <c r="A24" i="3"/>
  <c r="A25" i="3" s="1"/>
  <c r="A26" i="3" s="1"/>
  <c r="A27" i="3" s="1"/>
  <c r="G23" i="3"/>
  <c r="F23" i="3"/>
  <c r="H23" i="3" s="1"/>
  <c r="G20" i="3"/>
  <c r="F20" i="3"/>
  <c r="H20" i="3" s="1"/>
  <c r="G19" i="3"/>
  <c r="F19" i="3"/>
  <c r="H19" i="3" s="1"/>
  <c r="G18" i="3"/>
  <c r="F18" i="3"/>
  <c r="H18" i="3" s="1"/>
  <c r="A18" i="3"/>
  <c r="A19" i="3" s="1"/>
  <c r="A20" i="3" s="1"/>
  <c r="G17" i="3"/>
  <c r="F17" i="3"/>
  <c r="H17" i="3" s="1"/>
  <c r="G15" i="3"/>
  <c r="F15" i="3"/>
  <c r="H15" i="3" s="1"/>
  <c r="A15" i="3"/>
  <c r="G14" i="3"/>
  <c r="F14" i="3"/>
  <c r="H14" i="3" s="1"/>
  <c r="G12" i="3"/>
  <c r="F12" i="3"/>
  <c r="H12" i="3" s="1"/>
  <c r="G11" i="3"/>
  <c r="F11" i="3"/>
  <c r="H11" i="3" s="1"/>
  <c r="G10" i="3"/>
  <c r="F10" i="3"/>
  <c r="H10" i="3" s="1"/>
  <c r="G8" i="3"/>
  <c r="F8" i="3"/>
  <c r="H8" i="3" s="1"/>
  <c r="G7" i="3"/>
  <c r="F7" i="3"/>
  <c r="H7" i="3" s="1"/>
  <c r="A7" i="3"/>
  <c r="A8" i="3" s="1"/>
  <c r="G6" i="3"/>
  <c r="F6" i="3"/>
  <c r="H6" i="3" s="1"/>
  <c r="G81" i="3" l="1"/>
  <c r="A65" i="3"/>
  <c r="A66" i="3" s="1"/>
  <c r="A67" i="3" s="1"/>
  <c r="A68" i="3" s="1"/>
  <c r="A70" i="3" s="1"/>
  <c r="A72" i="3" s="1"/>
  <c r="A74" i="3" s="1"/>
  <c r="A77" i="3" s="1"/>
  <c r="A79" i="3" s="1"/>
  <c r="A21" i="3"/>
  <c r="H81" i="3"/>
</calcChain>
</file>

<file path=xl/sharedStrings.xml><?xml version="1.0" encoding="utf-8"?>
<sst xmlns="http://schemas.openxmlformats.org/spreadsheetml/2006/main" count="87" uniqueCount="51">
  <si>
    <t>L.p.</t>
  </si>
  <si>
    <t>waga przesyłki w gramach (g) oraz rodzaj</t>
  </si>
  <si>
    <t>ilość przesyłek na okres obowiązywania umowy 01.01.2020-31.12.2020</t>
  </si>
  <si>
    <t>cena jednostkowa brutto</t>
  </si>
  <si>
    <t>cena jednostkowa netto</t>
  </si>
  <si>
    <t>wartość brutto</t>
  </si>
  <si>
    <t>wartość netto</t>
  </si>
  <si>
    <t>PRZESYŁKI ZWYKŁE EKONOMICZNE MIEJSCOWE</t>
  </si>
  <si>
    <t>do 50g</t>
  </si>
  <si>
    <t>ponad 50g do 100g</t>
  </si>
  <si>
    <t>ponad 100g do 350g</t>
  </si>
  <si>
    <t>ponad 350g do 500g</t>
  </si>
  <si>
    <t>ponad 500g do 1000g</t>
  </si>
  <si>
    <t>PRZESYŁKI POLECONE EKONOMICZNE MIEJSCOWE</t>
  </si>
  <si>
    <t>PRZESYŁKI POLECONE PRIORYTETOWE MIEJSCOWE GABARYT A</t>
  </si>
  <si>
    <t>PRZESYŁKI POLECONE ZPO EKONOMICZNE MIEJSCOWE</t>
  </si>
  <si>
    <t>PRZESYŁKI POLECONE ZPO PRIORYTETOWE MIEJSCOWE</t>
  </si>
  <si>
    <t>PRZESYŁKI ZWYKŁE EKONOMICZNE ZAMIEJSCOWE</t>
  </si>
  <si>
    <t>PRZESYŁKI POLECONE EKONOMICZNE ZAMIEJSCOWE</t>
  </si>
  <si>
    <t>PRZESYŁKI POLECONE PRIORYTETOWE ZAMIEJSCOWE GABARYT A</t>
  </si>
  <si>
    <t>PRZESYŁKI POLECONE ZPO EKONOMICZNE ZAMIEJSCOWE</t>
  </si>
  <si>
    <t>PRZESYŁKI POLECONE ZPO PRIORYTETOWE ZAMIEJSCOWE</t>
  </si>
  <si>
    <t xml:space="preserve">Listy zagraniczne Europa: </t>
  </si>
  <si>
    <t>listy polecone zpo do 50g (z wyłączeniem Danii i Wielkiej Brytanii oraz Irlandii Płn.)</t>
  </si>
  <si>
    <t>paczki pocztowe pow. 2-5 kg</t>
  </si>
  <si>
    <t>paczki pocztowe pow. 5-10 kg</t>
  </si>
  <si>
    <t>Inne usługi</t>
  </si>
  <si>
    <t>Usługa zwrot przesyłki poleconej do 50 g do nadawcy - miejscowej</t>
  </si>
  <si>
    <t>Usługa zwrot przesyłki poleconej do 50 g do nadawcy - zamiejscowa</t>
  </si>
  <si>
    <t>Usługa zwrot przesyłki poleconej zpo do 50 g do nadawcy - miejscowej</t>
  </si>
  <si>
    <t>Usługa zwrot przesyłki poleconej zpo do 50 g do nadawcy - zamiejscowej</t>
  </si>
  <si>
    <t>Usługa zwrot przesyłki poleconej zpo do 50 g do nadawcy -zagranica (Europa)</t>
  </si>
  <si>
    <t>Usługa zwrot przesyłki poleconej do 100 g do nadawcy - miejscowej</t>
  </si>
  <si>
    <t>Usługa zwrot przesyłki poleconej do 100 g do nadawcy - zamiejscowa</t>
  </si>
  <si>
    <t>Usługa zwrot przesyłki poleconej zpo do 100 g do nadawcy - miejscowej</t>
  </si>
  <si>
    <t>Usługa zwrot przesyłki poleconej zpo do 100 g do nadawcy - zamiejscowej</t>
  </si>
  <si>
    <t>Usługa zwrot przesyłki poleconej do 350 g do nadawcy - miejscowej</t>
  </si>
  <si>
    <t>Usługa zwrot przesyłki poleconej do 350 g do nadawcy - zamiejscowa</t>
  </si>
  <si>
    <t>Usługa zwrot przesyłki poleconej zpo do 350 g do nadawcy - miejscowej</t>
  </si>
  <si>
    <t>Usługa zwrot przesyłki poleconej zpo do 350 g do nadawcy - zamiejscowej</t>
  </si>
  <si>
    <t>Usługa zwrot przesyłki poleconej zpo do 500 g do nadawcy - miejscowej</t>
  </si>
  <si>
    <t>Usługa zwrot przesyłki poleconej do 1000 g do nadawcy - miejscowej</t>
  </si>
  <si>
    <t>Usługa zwrot przesyłki poleconej do 1000 g do nadawcy - zamiejscowa</t>
  </si>
  <si>
    <t>Usługa zwrot przesyłki poleconej zpo do 1000 g do nadawcy - miejscowej</t>
  </si>
  <si>
    <t>Usługa zwrot przesyłki poleconej zpo do 1000 g do nadawcy - zamiejscowej</t>
  </si>
  <si>
    <r>
      <t>Usługa polegająca na odbiorze przesyłek listowych z siedziby Zamawiającego do placówek nadawczych Wykonawcy (</t>
    </r>
    <r>
      <rPr>
        <b/>
        <sz val="10"/>
        <rFont val="Arial"/>
        <family val="2"/>
      </rPr>
      <t>cena za jeden odbiór</t>
    </r>
    <r>
      <rPr>
        <sz val="10"/>
        <rFont val="Arial"/>
        <family val="2"/>
      </rPr>
      <t>)</t>
    </r>
  </si>
  <si>
    <t>STAWKAVAT</t>
  </si>
  <si>
    <t>Paczki Pocztowe ekonomiczne w obrocie krajowym</t>
  </si>
  <si>
    <t>Łącznie</t>
  </si>
  <si>
    <t>DP.271.8.2019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</si>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</sst>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11" xfId="0" applyFont="1" applyBorder="1"/>
    <xf numFmtId="164" fontId="2" fillId="0" borderId="9" xfId="0" applyNumberFormat="1" applyFont="1" applyBorder="1" applyAlignment="1">
      <alignment horizontal="center"/>
    </xf>
    <xf numFmtId="164" fontId="1" fillId="0" borderId="13" xfId="0" applyNumberFormat="1" applyFont="1" applyBorder="1"/>
    <xf numFmtId="164" fontId="1" fillId="0" borderId="14" xfId="0" applyNumberFormat="1" applyFont="1" applyBorder="1"/>
    <xf numFmtId="0" fontId="1" fillId="0" borderId="14" xfId="0" applyFont="1" applyBorder="1" applyAlignment="1">
      <alignment horizontal="center" wrapText="1"/>
    </xf>
    <xf numFmtId="0" fontId="3" fillId="0" borderId="13" xfId="0" applyFont="1" applyBorder="1"/>
    <xf numFmtId="164" fontId="2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164" fontId="1" fillId="0" borderId="11" xfId="0" applyNumberFormat="1" applyFont="1" applyBorder="1"/>
    <xf numFmtId="164" fontId="1" fillId="0" borderId="9" xfId="0" applyNumberFormat="1" applyFont="1" applyBorder="1"/>
    <xf numFmtId="0" fontId="1" fillId="0" borderId="23" xfId="0" applyFont="1" applyBorder="1" applyAlignment="1">
      <alignment horizontal="center" wrapText="1"/>
    </xf>
    <xf numFmtId="164" fontId="2" fillId="0" borderId="23" xfId="0" applyNumberFormat="1" applyFont="1" applyBorder="1" applyAlignment="1">
      <alignment horizontal="center"/>
    </xf>
    <xf numFmtId="164" fontId="1" fillId="0" borderId="26" xfId="0" applyNumberFormat="1" applyFont="1" applyBorder="1"/>
    <xf numFmtId="164" fontId="1" fillId="0" borderId="23" xfId="0" applyNumberFormat="1" applyFont="1" applyBorder="1"/>
    <xf numFmtId="164" fontId="1" fillId="0" borderId="24" xfId="0" applyNumberFormat="1" applyFont="1" applyBorder="1"/>
    <xf numFmtId="164" fontId="1" fillId="0" borderId="15" xfId="0" applyNumberFormat="1" applyFont="1" applyBorder="1"/>
    <xf numFmtId="0" fontId="0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3" fillId="2" borderId="8" xfId="0" applyFont="1" applyFill="1" applyBorder="1"/>
    <xf numFmtId="164" fontId="1" fillId="2" borderId="13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1" fontId="1" fillId="4" borderId="5" xfId="0" applyNumberFormat="1" applyFont="1" applyFill="1" applyBorder="1" applyAlignment="1">
      <alignment horizontal="center" vertical="center" wrapText="1"/>
    </xf>
    <xf numFmtId="1" fontId="1" fillId="4" borderId="6" xfId="0" applyNumberFormat="1" applyFont="1" applyFill="1" applyBorder="1" applyAlignment="1">
      <alignment horizontal="center" vertical="center" wrapText="1"/>
    </xf>
    <xf numFmtId="1" fontId="1" fillId="4" borderId="7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0" fillId="2" borderId="2" xfId="0" applyFill="1" applyBorder="1"/>
    <xf numFmtId="0" fontId="2" fillId="2" borderId="2" xfId="0" applyFont="1" applyFill="1" applyBorder="1"/>
    <xf numFmtId="0" fontId="6" fillId="2" borderId="2" xfId="0" applyFont="1" applyFill="1" applyBorder="1" applyAlignment="1">
      <alignment horizontal="center" vertical="center"/>
    </xf>
    <xf numFmtId="164" fontId="4" fillId="3" borderId="31" xfId="0" applyNumberFormat="1" applyFont="1" applyFill="1" applyBorder="1" applyAlignment="1">
      <alignment horizontal="center"/>
    </xf>
    <xf numFmtId="164" fontId="1" fillId="3" borderId="32" xfId="0" applyNumberFormat="1" applyFont="1" applyFill="1" applyBorder="1"/>
    <xf numFmtId="164" fontId="1" fillId="3" borderId="4" xfId="0" applyNumberFormat="1" applyFont="1" applyFill="1" applyBorder="1"/>
    <xf numFmtId="164" fontId="2" fillId="3" borderId="4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 wrapText="1"/>
    </xf>
    <xf numFmtId="0" fontId="11" fillId="5" borderId="35" xfId="0" applyFont="1" applyFill="1" applyBorder="1"/>
    <xf numFmtId="0" fontId="11" fillId="5" borderId="36" xfId="0" applyFont="1" applyFill="1" applyBorder="1"/>
    <xf numFmtId="0" fontId="3" fillId="5" borderId="35" xfId="0" applyFont="1" applyFill="1" applyBorder="1" applyAlignment="1">
      <alignment vertical="center" wrapText="1"/>
    </xf>
    <xf numFmtId="164" fontId="10" fillId="5" borderId="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wrapText="1"/>
    </xf>
    <xf numFmtId="164" fontId="4" fillId="0" borderId="20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164" fontId="1" fillId="0" borderId="19" xfId="0" applyNumberFormat="1" applyFont="1" applyFill="1" applyBorder="1"/>
    <xf numFmtId="164" fontId="1" fillId="0" borderId="17" xfId="0" applyNumberFormat="1" applyFont="1" applyFill="1" applyBorder="1"/>
    <xf numFmtId="0" fontId="3" fillId="0" borderId="13" xfId="0" applyFont="1" applyFill="1" applyBorder="1"/>
    <xf numFmtId="164" fontId="4" fillId="0" borderId="16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1" fillId="0" borderId="13" xfId="0" applyNumberFormat="1" applyFont="1" applyFill="1" applyBorder="1"/>
    <xf numFmtId="164" fontId="1" fillId="0" borderId="14" xfId="0" applyNumberFormat="1" applyFont="1" applyFill="1" applyBorder="1"/>
    <xf numFmtId="0" fontId="3" fillId="0" borderId="16" xfId="0" applyFont="1" applyFill="1" applyBorder="1"/>
    <xf numFmtId="0" fontId="1" fillId="0" borderId="9" xfId="0" applyFont="1" applyFill="1" applyBorder="1" applyAlignment="1">
      <alignment horizontal="center" wrapText="1"/>
    </xf>
    <xf numFmtId="0" fontId="3" fillId="0" borderId="12" xfId="0" applyFont="1" applyFill="1" applyBorder="1"/>
    <xf numFmtId="164" fontId="4" fillId="0" borderId="12" xfId="0" applyNumberFormat="1" applyFont="1" applyFill="1" applyBorder="1" applyAlignment="1">
      <alignment horizontal="center"/>
    </xf>
    <xf numFmtId="0" fontId="10" fillId="0" borderId="20" xfId="0" applyFont="1" applyFill="1" applyBorder="1"/>
    <xf numFmtId="0" fontId="7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164" fontId="4" fillId="4" borderId="12" xfId="0" applyNumberFormat="1" applyFont="1" applyFill="1" applyBorder="1" applyAlignment="1">
      <alignment horizontal="center"/>
    </xf>
    <xf numFmtId="164" fontId="2" fillId="4" borderId="9" xfId="0" applyNumberFormat="1" applyFont="1" applyFill="1" applyBorder="1" applyAlignment="1">
      <alignment horizontal="center"/>
    </xf>
    <xf numFmtId="164" fontId="5" fillId="4" borderId="10" xfId="0" applyNumberFormat="1" applyFont="1" applyFill="1" applyBorder="1" applyAlignment="1">
      <alignment horizontal="center"/>
    </xf>
    <xf numFmtId="164" fontId="4" fillId="4" borderId="16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vertical="top" wrapText="1"/>
    </xf>
    <xf numFmtId="164" fontId="2" fillId="4" borderId="23" xfId="0" applyNumberFormat="1" applyFont="1" applyFill="1" applyBorder="1" applyAlignment="1">
      <alignment horizontal="center"/>
    </xf>
    <xf numFmtId="164" fontId="1" fillId="4" borderId="15" xfId="0" applyNumberFormat="1" applyFont="1" applyFill="1" applyBorder="1"/>
    <xf numFmtId="164" fontId="1" fillId="4" borderId="14" xfId="0" applyNumberFormat="1" applyFont="1" applyFill="1" applyBorder="1"/>
    <xf numFmtId="164" fontId="1" fillId="4" borderId="13" xfId="0" applyNumberFormat="1" applyFont="1" applyFill="1" applyBorder="1"/>
    <xf numFmtId="0" fontId="1" fillId="4" borderId="23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vertical="top" wrapText="1"/>
    </xf>
    <xf numFmtId="164" fontId="4" fillId="4" borderId="25" xfId="0" applyNumberFormat="1" applyFont="1" applyFill="1" applyBorder="1" applyAlignment="1">
      <alignment horizontal="center"/>
    </xf>
    <xf numFmtId="164" fontId="5" fillId="4" borderId="24" xfId="0" applyNumberFormat="1" applyFont="1" applyFill="1" applyBorder="1" applyAlignment="1">
      <alignment horizontal="center"/>
    </xf>
    <xf numFmtId="164" fontId="1" fillId="4" borderId="26" xfId="0" applyNumberFormat="1" applyFont="1" applyFill="1" applyBorder="1"/>
    <xf numFmtId="164" fontId="1" fillId="4" borderId="23" xfId="0" applyNumberFormat="1" applyFont="1" applyFill="1" applyBorder="1"/>
    <xf numFmtId="0" fontId="1" fillId="4" borderId="21" xfId="0" applyFont="1" applyFill="1" applyBorder="1" applyAlignment="1">
      <alignment horizontal="center" wrapText="1"/>
    </xf>
    <xf numFmtId="0" fontId="2" fillId="4" borderId="27" xfId="0" applyFont="1" applyFill="1" applyBorder="1" applyAlignment="1">
      <alignment vertical="top" wrapText="1"/>
    </xf>
    <xf numFmtId="164" fontId="4" fillId="4" borderId="28" xfId="0" applyNumberFormat="1" applyFont="1" applyFill="1" applyBorder="1" applyAlignment="1">
      <alignment horizontal="center"/>
    </xf>
    <xf numFmtId="164" fontId="5" fillId="4" borderId="22" xfId="0" applyNumberFormat="1" applyFont="1" applyFill="1" applyBorder="1" applyAlignment="1">
      <alignment horizontal="center"/>
    </xf>
    <xf numFmtId="164" fontId="1" fillId="4" borderId="29" xfId="0" applyNumberFormat="1" applyFont="1" applyFill="1" applyBorder="1"/>
    <xf numFmtId="164" fontId="1" fillId="4" borderId="21" xfId="0" applyNumberFormat="1" applyFont="1" applyFill="1" applyBorder="1"/>
    <xf numFmtId="0" fontId="0" fillId="4" borderId="0" xfId="0" applyFill="1"/>
    <xf numFmtId="164" fontId="4" fillId="4" borderId="31" xfId="0" applyNumberFormat="1" applyFont="1" applyFill="1" applyBorder="1" applyAlignment="1">
      <alignment horizontal="center"/>
    </xf>
    <xf numFmtId="164" fontId="2" fillId="4" borderId="14" xfId="0" applyNumberFormat="1" applyFont="1" applyFill="1" applyBorder="1" applyAlignment="1">
      <alignment horizontal="center"/>
    </xf>
    <xf numFmtId="0" fontId="3" fillId="0" borderId="12" xfId="0" applyFont="1" applyBorder="1"/>
    <xf numFmtId="0" fontId="3" fillId="0" borderId="2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5" xfId="0" applyFont="1" applyFill="1" applyBorder="1" applyAlignment="1">
      <alignment wrapText="1"/>
    </xf>
    <xf numFmtId="0" fontId="3" fillId="3" borderId="34" xfId="0" applyFont="1" applyFill="1" applyBorder="1" applyAlignment="1">
      <alignment wrapText="1"/>
    </xf>
    <xf numFmtId="164" fontId="12" fillId="5" borderId="3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0C521-4726-48BB-92EE-E5B49809669B}">
  <dimension ref="A1:H81"/>
  <sheetViews>
    <sheetView tabSelected="1" workbookViewId="0">
      <selection activeCell="D40" sqref="D40"/>
    </sheetView>
  </sheetViews>
  <sheetFormatPr defaultRowHeight="15" x14ac:dyDescent="0.25"/>
  <cols>
    <col min="2" max="2" width="50.5703125" customWidth="1"/>
    <col min="3" max="3" width="16.42578125" customWidth="1"/>
    <col min="4" max="4" width="13.7109375" customWidth="1"/>
    <col min="6" max="6" width="16.7109375" customWidth="1"/>
    <col min="7" max="7" width="15.140625" bestFit="1" customWidth="1"/>
    <col min="8" max="8" width="13.42578125" bestFit="1" customWidth="1"/>
  </cols>
  <sheetData>
    <row r="1" spans="1:8" x14ac:dyDescent="0.25">
      <c r="A1" s="126" t="s">
        <v>49</v>
      </c>
      <c r="H1" s="127" t="s">
        <v>50</v>
      </c>
    </row>
    <row r="2" spans="1:8" ht="15.75" thickBot="1" x14ac:dyDescent="0.3"/>
    <row r="3" spans="1:8" ht="77.25" thickBot="1" x14ac:dyDescent="0.3">
      <c r="A3" s="1" t="s">
        <v>0</v>
      </c>
      <c r="B3" s="2" t="s">
        <v>1</v>
      </c>
      <c r="C3" s="2" t="s">
        <v>2</v>
      </c>
      <c r="D3" s="42" t="s">
        <v>3</v>
      </c>
      <c r="E3" s="43" t="s">
        <v>46</v>
      </c>
      <c r="F3" s="44" t="s">
        <v>4</v>
      </c>
      <c r="G3" s="3" t="s">
        <v>5</v>
      </c>
      <c r="H3" s="3" t="s">
        <v>6</v>
      </c>
    </row>
    <row r="4" spans="1:8" ht="15.75" thickBot="1" x14ac:dyDescent="0.3">
      <c r="A4" s="4">
        <v>1</v>
      </c>
      <c r="B4" s="5">
        <v>2</v>
      </c>
      <c r="C4" s="6">
        <v>3</v>
      </c>
      <c r="D4" s="45">
        <v>4</v>
      </c>
      <c r="E4" s="46">
        <v>5</v>
      </c>
      <c r="F4" s="47">
        <v>6</v>
      </c>
      <c r="G4" s="7">
        <v>7</v>
      </c>
      <c r="H4" s="7">
        <v>8</v>
      </c>
    </row>
    <row r="5" spans="1:8" ht="15.75" thickBot="1" x14ac:dyDescent="0.3">
      <c r="A5" s="26"/>
      <c r="B5" s="78" t="s">
        <v>7</v>
      </c>
      <c r="C5" s="27"/>
      <c r="D5" s="28"/>
      <c r="E5" s="29"/>
      <c r="F5" s="30"/>
      <c r="G5" s="31"/>
      <c r="H5" s="29"/>
    </row>
    <row r="6" spans="1:8" x14ac:dyDescent="0.25">
      <c r="A6" s="8">
        <v>1</v>
      </c>
      <c r="B6" s="80" t="s">
        <v>8</v>
      </c>
      <c r="C6" s="9">
        <v>7910</v>
      </c>
      <c r="D6" s="92"/>
      <c r="E6" s="10">
        <v>0</v>
      </c>
      <c r="F6" s="94">
        <f t="shared" ref="F6:F8" si="0">D6-E6</f>
        <v>0</v>
      </c>
      <c r="G6" s="11">
        <f>C6*D6</f>
        <v>0</v>
      </c>
      <c r="H6" s="12">
        <f>C6*F6</f>
        <v>0</v>
      </c>
    </row>
    <row r="7" spans="1:8" x14ac:dyDescent="0.25">
      <c r="A7" s="13">
        <f>A6+1</f>
        <v>2</v>
      </c>
      <c r="B7" s="81" t="s">
        <v>9</v>
      </c>
      <c r="C7" s="14">
        <v>50</v>
      </c>
      <c r="D7" s="92"/>
      <c r="E7" s="15">
        <v>0</v>
      </c>
      <c r="F7" s="94">
        <f t="shared" si="0"/>
        <v>0</v>
      </c>
      <c r="G7" s="11">
        <f t="shared" ref="G7:G8" si="1">C7*D7</f>
        <v>0</v>
      </c>
      <c r="H7" s="12">
        <f t="shared" ref="H7:H40" si="2">C7*F7</f>
        <v>0</v>
      </c>
    </row>
    <row r="8" spans="1:8" ht="15.75" thickBot="1" x14ac:dyDescent="0.3">
      <c r="A8" s="13">
        <f t="shared" ref="A8:A41" si="3">A7+1</f>
        <v>3</v>
      </c>
      <c r="B8" s="81" t="s">
        <v>10</v>
      </c>
      <c r="C8" s="14">
        <v>20</v>
      </c>
      <c r="D8" s="92"/>
      <c r="E8" s="10">
        <v>0</v>
      </c>
      <c r="F8" s="94">
        <f t="shared" si="0"/>
        <v>0</v>
      </c>
      <c r="G8" s="11">
        <f t="shared" si="1"/>
        <v>0</v>
      </c>
      <c r="H8" s="12">
        <f t="shared" si="2"/>
        <v>0</v>
      </c>
    </row>
    <row r="9" spans="1:8" ht="15.75" thickBot="1" x14ac:dyDescent="0.3">
      <c r="A9" s="32"/>
      <c r="B9" s="79" t="s">
        <v>13</v>
      </c>
      <c r="C9" s="33"/>
      <c r="D9" s="34"/>
      <c r="E9" s="35"/>
      <c r="F9" s="36"/>
      <c r="G9" s="37"/>
      <c r="H9" s="38"/>
    </row>
    <row r="10" spans="1:8" x14ac:dyDescent="0.25">
      <c r="A10" s="17">
        <v>4</v>
      </c>
      <c r="B10" s="80" t="s">
        <v>8</v>
      </c>
      <c r="C10" s="9">
        <v>1280</v>
      </c>
      <c r="D10" s="92"/>
      <c r="E10" s="10">
        <v>0</v>
      </c>
      <c r="F10" s="94">
        <f t="shared" ref="F10:F12" si="4">D10-E10</f>
        <v>0</v>
      </c>
      <c r="G10" s="11">
        <f t="shared" ref="G10:G12" si="5">C10*D10</f>
        <v>0</v>
      </c>
      <c r="H10" s="12">
        <f t="shared" si="2"/>
        <v>0</v>
      </c>
    </row>
    <row r="11" spans="1:8" x14ac:dyDescent="0.25">
      <c r="A11" s="13">
        <v>5</v>
      </c>
      <c r="B11" s="81" t="s">
        <v>9</v>
      </c>
      <c r="C11" s="14">
        <v>1210</v>
      </c>
      <c r="D11" s="95"/>
      <c r="E11" s="10">
        <v>0</v>
      </c>
      <c r="F11" s="94">
        <f t="shared" si="4"/>
        <v>0</v>
      </c>
      <c r="G11" s="11">
        <f t="shared" si="5"/>
        <v>0</v>
      </c>
      <c r="H11" s="12">
        <f t="shared" si="2"/>
        <v>0</v>
      </c>
    </row>
    <row r="12" spans="1:8" ht="15.75" thickBot="1" x14ac:dyDescent="0.3">
      <c r="A12" s="13">
        <v>6</v>
      </c>
      <c r="B12" s="81" t="s">
        <v>10</v>
      </c>
      <c r="C12" s="14">
        <v>210</v>
      </c>
      <c r="D12" s="95"/>
      <c r="E12" s="10">
        <v>0</v>
      </c>
      <c r="F12" s="94">
        <f t="shared" si="4"/>
        <v>0</v>
      </c>
      <c r="G12" s="11">
        <f t="shared" si="5"/>
        <v>0</v>
      </c>
      <c r="H12" s="12">
        <f t="shared" si="2"/>
        <v>0</v>
      </c>
    </row>
    <row r="13" spans="1:8" ht="26.25" thickBot="1" x14ac:dyDescent="0.3">
      <c r="A13" s="32"/>
      <c r="B13" s="79" t="s">
        <v>14</v>
      </c>
      <c r="C13" s="39"/>
      <c r="D13" s="34"/>
      <c r="E13" s="35"/>
      <c r="F13" s="36"/>
      <c r="G13" s="37"/>
      <c r="H13" s="38"/>
    </row>
    <row r="14" spans="1:8" x14ac:dyDescent="0.25">
      <c r="A14" s="17">
        <v>7</v>
      </c>
      <c r="B14" s="80" t="s">
        <v>8</v>
      </c>
      <c r="C14" s="9">
        <v>300</v>
      </c>
      <c r="D14" s="92"/>
      <c r="E14" s="10">
        <v>0</v>
      </c>
      <c r="F14" s="94">
        <f t="shared" ref="F14:F15" si="6">D14-E14</f>
        <v>0</v>
      </c>
      <c r="G14" s="11">
        <f t="shared" ref="G14:G15" si="7">C14*D14</f>
        <v>0</v>
      </c>
      <c r="H14" s="12">
        <f t="shared" si="2"/>
        <v>0</v>
      </c>
    </row>
    <row r="15" spans="1:8" ht="15.75" thickBot="1" x14ac:dyDescent="0.3">
      <c r="A15" s="13">
        <f t="shared" si="3"/>
        <v>8</v>
      </c>
      <c r="B15" s="81" t="s">
        <v>9</v>
      </c>
      <c r="C15" s="14">
        <v>100</v>
      </c>
      <c r="D15" s="95"/>
      <c r="E15" s="10">
        <v>0</v>
      </c>
      <c r="F15" s="94">
        <f t="shared" si="6"/>
        <v>0</v>
      </c>
      <c r="G15" s="11">
        <f t="shared" si="7"/>
        <v>0</v>
      </c>
      <c r="H15" s="12">
        <f t="shared" si="2"/>
        <v>0</v>
      </c>
    </row>
    <row r="16" spans="1:8" ht="26.25" thickBot="1" x14ac:dyDescent="0.3">
      <c r="A16" s="32"/>
      <c r="B16" s="79" t="s">
        <v>15</v>
      </c>
      <c r="C16" s="39"/>
      <c r="D16" s="34"/>
      <c r="E16" s="35"/>
      <c r="F16" s="36"/>
      <c r="G16" s="37"/>
      <c r="H16" s="38"/>
    </row>
    <row r="17" spans="1:8" x14ac:dyDescent="0.25">
      <c r="A17" s="17">
        <v>9</v>
      </c>
      <c r="B17" s="80" t="s">
        <v>8</v>
      </c>
      <c r="C17" s="9">
        <v>110000</v>
      </c>
      <c r="D17" s="92"/>
      <c r="E17" s="93">
        <v>0</v>
      </c>
      <c r="F17" s="94">
        <f t="shared" ref="F17:F21" si="8">D17-E17</f>
        <v>0</v>
      </c>
      <c r="G17" s="11">
        <f t="shared" ref="G17:G21" si="9">C17*D17</f>
        <v>0</v>
      </c>
      <c r="H17" s="12">
        <f t="shared" si="2"/>
        <v>0</v>
      </c>
    </row>
    <row r="18" spans="1:8" x14ac:dyDescent="0.25">
      <c r="A18" s="13">
        <f t="shared" si="3"/>
        <v>10</v>
      </c>
      <c r="B18" s="81" t="s">
        <v>9</v>
      </c>
      <c r="C18" s="14">
        <v>2020</v>
      </c>
      <c r="D18" s="95"/>
      <c r="E18" s="93">
        <v>0</v>
      </c>
      <c r="F18" s="94">
        <f t="shared" si="8"/>
        <v>0</v>
      </c>
      <c r="G18" s="11">
        <f t="shared" si="9"/>
        <v>0</v>
      </c>
      <c r="H18" s="12">
        <f t="shared" si="2"/>
        <v>0</v>
      </c>
    </row>
    <row r="19" spans="1:8" x14ac:dyDescent="0.25">
      <c r="A19" s="13">
        <f t="shared" si="3"/>
        <v>11</v>
      </c>
      <c r="B19" s="81" t="s">
        <v>10</v>
      </c>
      <c r="C19" s="14">
        <v>740</v>
      </c>
      <c r="D19" s="95"/>
      <c r="E19" s="93">
        <v>0</v>
      </c>
      <c r="F19" s="94">
        <f t="shared" si="8"/>
        <v>0</v>
      </c>
      <c r="G19" s="11">
        <f t="shared" si="9"/>
        <v>0</v>
      </c>
      <c r="H19" s="12">
        <f t="shared" si="2"/>
        <v>0</v>
      </c>
    </row>
    <row r="20" spans="1:8" x14ac:dyDescent="0.25">
      <c r="A20" s="62">
        <f t="shared" si="3"/>
        <v>12</v>
      </c>
      <c r="B20" s="82" t="s">
        <v>11</v>
      </c>
      <c r="C20" s="68">
        <v>10</v>
      </c>
      <c r="D20" s="69"/>
      <c r="E20" s="64">
        <v>0</v>
      </c>
      <c r="F20" s="70">
        <f t="shared" si="8"/>
        <v>0</v>
      </c>
      <c r="G20" s="71">
        <f t="shared" si="9"/>
        <v>0</v>
      </c>
      <c r="H20" s="72">
        <f t="shared" si="2"/>
        <v>0</v>
      </c>
    </row>
    <row r="21" spans="1:8" ht="15.75" thickBot="1" x14ac:dyDescent="0.3">
      <c r="A21" s="62">
        <f t="shared" si="3"/>
        <v>13</v>
      </c>
      <c r="B21" s="82" t="s">
        <v>12</v>
      </c>
      <c r="C21" s="68">
        <v>5</v>
      </c>
      <c r="D21" s="69"/>
      <c r="E21" s="64">
        <v>0</v>
      </c>
      <c r="F21" s="70">
        <f t="shared" si="8"/>
        <v>0</v>
      </c>
      <c r="G21" s="71">
        <f t="shared" si="9"/>
        <v>0</v>
      </c>
      <c r="H21" s="72">
        <f t="shared" si="2"/>
        <v>0</v>
      </c>
    </row>
    <row r="22" spans="1:8" ht="26.25" thickBot="1" x14ac:dyDescent="0.3">
      <c r="A22" s="32"/>
      <c r="B22" s="79" t="s">
        <v>16</v>
      </c>
      <c r="C22" s="39"/>
      <c r="D22" s="34"/>
      <c r="E22" s="35"/>
      <c r="F22" s="36"/>
      <c r="G22" s="37"/>
      <c r="H22" s="38"/>
    </row>
    <row r="23" spans="1:8" x14ac:dyDescent="0.25">
      <c r="A23" s="74">
        <v>14</v>
      </c>
      <c r="B23" s="83" t="s">
        <v>8</v>
      </c>
      <c r="C23" s="75">
        <v>255</v>
      </c>
      <c r="D23" s="76"/>
      <c r="E23" s="64">
        <v>0</v>
      </c>
      <c r="F23" s="70">
        <f t="shared" ref="F23:F27" si="10">D23-E23</f>
        <v>0</v>
      </c>
      <c r="G23" s="71">
        <f t="shared" ref="G23:G27" si="11">C23*D23</f>
        <v>0</v>
      </c>
      <c r="H23" s="72">
        <f t="shared" si="2"/>
        <v>0</v>
      </c>
    </row>
    <row r="24" spans="1:8" x14ac:dyDescent="0.25">
      <c r="A24" s="62">
        <f t="shared" si="3"/>
        <v>15</v>
      </c>
      <c r="B24" s="82" t="s">
        <v>9</v>
      </c>
      <c r="C24" s="73">
        <v>15</v>
      </c>
      <c r="D24" s="69"/>
      <c r="E24" s="64">
        <v>0</v>
      </c>
      <c r="F24" s="70">
        <f t="shared" si="10"/>
        <v>0</v>
      </c>
      <c r="G24" s="71">
        <f t="shared" si="11"/>
        <v>0</v>
      </c>
      <c r="H24" s="72">
        <f t="shared" si="2"/>
        <v>0</v>
      </c>
    </row>
    <row r="25" spans="1:8" x14ac:dyDescent="0.25">
      <c r="A25" s="62">
        <f t="shared" si="3"/>
        <v>16</v>
      </c>
      <c r="B25" s="82" t="s">
        <v>10</v>
      </c>
      <c r="C25" s="73">
        <v>15</v>
      </c>
      <c r="D25" s="69"/>
      <c r="E25" s="64">
        <v>0</v>
      </c>
      <c r="F25" s="70">
        <f t="shared" si="10"/>
        <v>0</v>
      </c>
      <c r="G25" s="71">
        <f t="shared" si="11"/>
        <v>0</v>
      </c>
      <c r="H25" s="72">
        <f t="shared" si="2"/>
        <v>0</v>
      </c>
    </row>
    <row r="26" spans="1:8" x14ac:dyDescent="0.25">
      <c r="A26" s="62">
        <f t="shared" si="3"/>
        <v>17</v>
      </c>
      <c r="B26" s="82" t="s">
        <v>11</v>
      </c>
      <c r="C26" s="73">
        <v>5</v>
      </c>
      <c r="D26" s="69"/>
      <c r="E26" s="64">
        <v>0</v>
      </c>
      <c r="F26" s="70">
        <f t="shared" si="10"/>
        <v>0</v>
      </c>
      <c r="G26" s="71">
        <f t="shared" si="11"/>
        <v>0</v>
      </c>
      <c r="H26" s="72">
        <f t="shared" si="2"/>
        <v>0</v>
      </c>
    </row>
    <row r="27" spans="1:8" ht="15.75" thickBot="1" x14ac:dyDescent="0.3">
      <c r="A27" s="62">
        <f t="shared" si="3"/>
        <v>18</v>
      </c>
      <c r="B27" s="82" t="s">
        <v>12</v>
      </c>
      <c r="C27" s="73">
        <v>5</v>
      </c>
      <c r="D27" s="69"/>
      <c r="E27" s="64">
        <v>0</v>
      </c>
      <c r="F27" s="70">
        <f t="shared" si="10"/>
        <v>0</v>
      </c>
      <c r="G27" s="71">
        <f t="shared" si="11"/>
        <v>0</v>
      </c>
      <c r="H27" s="72">
        <f t="shared" si="2"/>
        <v>0</v>
      </c>
    </row>
    <row r="28" spans="1:8" ht="15.75" thickBot="1" x14ac:dyDescent="0.3">
      <c r="A28" s="32"/>
      <c r="B28" s="79" t="s">
        <v>17</v>
      </c>
      <c r="C28" s="33"/>
      <c r="D28" s="34"/>
      <c r="E28" s="35"/>
      <c r="F28" s="36"/>
      <c r="G28" s="37"/>
      <c r="H28" s="38"/>
    </row>
    <row r="29" spans="1:8" x14ac:dyDescent="0.25">
      <c r="A29" s="74">
        <v>19</v>
      </c>
      <c r="B29" s="83" t="s">
        <v>8</v>
      </c>
      <c r="C29" s="75">
        <v>50</v>
      </c>
      <c r="D29" s="76"/>
      <c r="E29" s="64">
        <v>0</v>
      </c>
      <c r="F29" s="70">
        <f t="shared" ref="F29:F31" si="12">D29-E29</f>
        <v>0</v>
      </c>
      <c r="G29" s="71">
        <f t="shared" ref="G29:G31" si="13">C29*D29</f>
        <v>0</v>
      </c>
      <c r="H29" s="72">
        <f t="shared" si="2"/>
        <v>0</v>
      </c>
    </row>
    <row r="30" spans="1:8" x14ac:dyDescent="0.25">
      <c r="A30" s="62">
        <f t="shared" si="3"/>
        <v>20</v>
      </c>
      <c r="B30" s="82" t="s">
        <v>9</v>
      </c>
      <c r="C30" s="73">
        <v>50</v>
      </c>
      <c r="D30" s="69"/>
      <c r="E30" s="64">
        <v>0</v>
      </c>
      <c r="F30" s="70">
        <f t="shared" si="12"/>
        <v>0</v>
      </c>
      <c r="G30" s="71">
        <f t="shared" si="13"/>
        <v>0</v>
      </c>
      <c r="H30" s="72">
        <f t="shared" si="2"/>
        <v>0</v>
      </c>
    </row>
    <row r="31" spans="1:8" ht="15.75" thickBot="1" x14ac:dyDescent="0.3">
      <c r="A31" s="62">
        <f t="shared" si="3"/>
        <v>21</v>
      </c>
      <c r="B31" s="82" t="s">
        <v>10</v>
      </c>
      <c r="C31" s="73">
        <v>20</v>
      </c>
      <c r="D31" s="69"/>
      <c r="E31" s="64">
        <v>0</v>
      </c>
      <c r="F31" s="70">
        <f t="shared" si="12"/>
        <v>0</v>
      </c>
      <c r="G31" s="71">
        <f t="shared" si="13"/>
        <v>0</v>
      </c>
      <c r="H31" s="72">
        <f t="shared" si="2"/>
        <v>0</v>
      </c>
    </row>
    <row r="32" spans="1:8" ht="26.25" thickBot="1" x14ac:dyDescent="0.3">
      <c r="A32" s="32"/>
      <c r="B32" s="79" t="s">
        <v>18</v>
      </c>
      <c r="C32" s="33"/>
      <c r="D32" s="34"/>
      <c r="E32" s="35"/>
      <c r="F32" s="36"/>
      <c r="G32" s="37"/>
      <c r="H32" s="38"/>
    </row>
    <row r="33" spans="1:8" x14ac:dyDescent="0.25">
      <c r="A33" s="17">
        <v>22</v>
      </c>
      <c r="B33" s="83" t="s">
        <v>8</v>
      </c>
      <c r="C33" s="75">
        <v>330</v>
      </c>
      <c r="D33" s="76"/>
      <c r="E33" s="64">
        <v>0</v>
      </c>
      <c r="F33" s="70">
        <f t="shared" ref="F33:F37" si="14">D33-E33</f>
        <v>0</v>
      </c>
      <c r="G33" s="71">
        <f t="shared" ref="G33:G37" si="15">C33*D33</f>
        <v>0</v>
      </c>
      <c r="H33" s="72">
        <f t="shared" si="2"/>
        <v>0</v>
      </c>
    </row>
    <row r="34" spans="1:8" x14ac:dyDescent="0.25">
      <c r="A34" s="13">
        <f t="shared" si="3"/>
        <v>23</v>
      </c>
      <c r="B34" s="82" t="s">
        <v>9</v>
      </c>
      <c r="C34" s="73">
        <v>310</v>
      </c>
      <c r="D34" s="69"/>
      <c r="E34" s="64">
        <v>0</v>
      </c>
      <c r="F34" s="70">
        <f t="shared" si="14"/>
        <v>0</v>
      </c>
      <c r="G34" s="71">
        <f t="shared" si="15"/>
        <v>0</v>
      </c>
      <c r="H34" s="72">
        <f t="shared" si="2"/>
        <v>0</v>
      </c>
    </row>
    <row r="35" spans="1:8" x14ac:dyDescent="0.25">
      <c r="A35" s="13">
        <f t="shared" si="3"/>
        <v>24</v>
      </c>
      <c r="B35" s="82" t="s">
        <v>10</v>
      </c>
      <c r="C35" s="73">
        <v>110</v>
      </c>
      <c r="D35" s="69"/>
      <c r="E35" s="64">
        <v>0</v>
      </c>
      <c r="F35" s="70">
        <f t="shared" si="14"/>
        <v>0</v>
      </c>
      <c r="G35" s="71">
        <f t="shared" si="15"/>
        <v>0</v>
      </c>
      <c r="H35" s="72">
        <f t="shared" si="2"/>
        <v>0</v>
      </c>
    </row>
    <row r="36" spans="1:8" x14ac:dyDescent="0.25">
      <c r="A36" s="62">
        <f t="shared" si="3"/>
        <v>25</v>
      </c>
      <c r="B36" s="82" t="s">
        <v>11</v>
      </c>
      <c r="C36" s="73">
        <v>10</v>
      </c>
      <c r="D36" s="69"/>
      <c r="E36" s="64">
        <v>0</v>
      </c>
      <c r="F36" s="70">
        <f t="shared" si="14"/>
        <v>0</v>
      </c>
      <c r="G36" s="71">
        <f t="shared" si="15"/>
        <v>0</v>
      </c>
      <c r="H36" s="72">
        <f t="shared" si="2"/>
        <v>0</v>
      </c>
    </row>
    <row r="37" spans="1:8" ht="15.75" thickBot="1" x14ac:dyDescent="0.3">
      <c r="A37" s="62">
        <f t="shared" si="3"/>
        <v>26</v>
      </c>
      <c r="B37" s="82" t="s">
        <v>12</v>
      </c>
      <c r="C37" s="73">
        <v>5</v>
      </c>
      <c r="D37" s="69"/>
      <c r="E37" s="64">
        <v>0</v>
      </c>
      <c r="F37" s="70">
        <f t="shared" si="14"/>
        <v>0</v>
      </c>
      <c r="G37" s="71">
        <f t="shared" si="15"/>
        <v>0</v>
      </c>
      <c r="H37" s="72">
        <f t="shared" si="2"/>
        <v>0</v>
      </c>
    </row>
    <row r="38" spans="1:8" ht="26.25" thickBot="1" x14ac:dyDescent="0.3">
      <c r="A38" s="32"/>
      <c r="B38" s="79" t="s">
        <v>19</v>
      </c>
      <c r="C38" s="33"/>
      <c r="D38" s="34"/>
      <c r="E38" s="35"/>
      <c r="F38" s="36"/>
      <c r="G38" s="37"/>
      <c r="H38" s="38"/>
    </row>
    <row r="39" spans="1:8" x14ac:dyDescent="0.25">
      <c r="A39" s="74">
        <v>27</v>
      </c>
      <c r="B39" s="83" t="s">
        <v>8</v>
      </c>
      <c r="C39" s="75">
        <v>200</v>
      </c>
      <c r="D39" s="76"/>
      <c r="E39" s="64">
        <v>0</v>
      </c>
      <c r="F39" s="70">
        <f t="shared" ref="F39:F43" si="16">D39-E39</f>
        <v>0</v>
      </c>
      <c r="G39" s="71">
        <f t="shared" ref="G39:G43" si="17">C39*D39</f>
        <v>0</v>
      </c>
      <c r="H39" s="72">
        <f t="shared" si="2"/>
        <v>0</v>
      </c>
    </row>
    <row r="40" spans="1:8" x14ac:dyDescent="0.25">
      <c r="A40" s="62">
        <f t="shared" si="3"/>
        <v>28</v>
      </c>
      <c r="B40" s="82" t="s">
        <v>9</v>
      </c>
      <c r="C40" s="73">
        <v>10</v>
      </c>
      <c r="D40" s="69"/>
      <c r="E40" s="64">
        <v>0</v>
      </c>
      <c r="F40" s="70">
        <f t="shared" si="16"/>
        <v>0</v>
      </c>
      <c r="G40" s="71">
        <f t="shared" si="17"/>
        <v>0</v>
      </c>
      <c r="H40" s="72">
        <f t="shared" si="2"/>
        <v>0</v>
      </c>
    </row>
    <row r="41" spans="1:8" x14ac:dyDescent="0.25">
      <c r="A41" s="62">
        <f t="shared" si="3"/>
        <v>29</v>
      </c>
      <c r="B41" s="82" t="s">
        <v>10</v>
      </c>
      <c r="C41" s="73">
        <v>5</v>
      </c>
      <c r="D41" s="69"/>
      <c r="E41" s="64">
        <v>0</v>
      </c>
      <c r="F41" s="70">
        <f t="shared" si="16"/>
        <v>0</v>
      </c>
      <c r="G41" s="71">
        <f t="shared" si="17"/>
        <v>0</v>
      </c>
      <c r="H41" s="72">
        <f t="shared" ref="H41:H69" si="18">C41*F41</f>
        <v>0</v>
      </c>
    </row>
    <row r="42" spans="1:8" x14ac:dyDescent="0.25">
      <c r="A42" s="62">
        <f t="shared" ref="A42:A70" si="19">A41+1</f>
        <v>30</v>
      </c>
      <c r="B42" s="82" t="s">
        <v>11</v>
      </c>
      <c r="C42" s="73">
        <v>5</v>
      </c>
      <c r="D42" s="69"/>
      <c r="E42" s="64">
        <v>0</v>
      </c>
      <c r="F42" s="70">
        <f t="shared" si="16"/>
        <v>0</v>
      </c>
      <c r="G42" s="71">
        <f t="shared" si="17"/>
        <v>0</v>
      </c>
      <c r="H42" s="72">
        <f t="shared" si="18"/>
        <v>0</v>
      </c>
    </row>
    <row r="43" spans="1:8" ht="15.75" thickBot="1" x14ac:dyDescent="0.3">
      <c r="A43" s="62">
        <f t="shared" si="19"/>
        <v>31</v>
      </c>
      <c r="B43" s="82" t="s">
        <v>12</v>
      </c>
      <c r="C43" s="73">
        <v>2</v>
      </c>
      <c r="D43" s="69"/>
      <c r="E43" s="64">
        <v>0</v>
      </c>
      <c r="F43" s="70">
        <f t="shared" si="16"/>
        <v>0</v>
      </c>
      <c r="G43" s="71">
        <f t="shared" si="17"/>
        <v>0</v>
      </c>
      <c r="H43" s="72">
        <f t="shared" si="18"/>
        <v>0</v>
      </c>
    </row>
    <row r="44" spans="1:8" ht="26.25" thickBot="1" x14ac:dyDescent="0.3">
      <c r="A44" s="32"/>
      <c r="B44" s="79" t="s">
        <v>20</v>
      </c>
      <c r="C44" s="33"/>
      <c r="D44" s="34"/>
      <c r="E44" s="35"/>
      <c r="F44" s="36"/>
      <c r="G44" s="37"/>
      <c r="H44" s="38"/>
    </row>
    <row r="45" spans="1:8" x14ac:dyDescent="0.25">
      <c r="A45" s="74">
        <v>32</v>
      </c>
      <c r="B45" s="83" t="s">
        <v>8</v>
      </c>
      <c r="C45" s="75">
        <v>73990</v>
      </c>
      <c r="D45" s="76"/>
      <c r="E45" s="64">
        <v>0</v>
      </c>
      <c r="F45" s="70">
        <f t="shared" ref="F45:F49" si="20">D45-E45</f>
        <v>0</v>
      </c>
      <c r="G45" s="71">
        <f t="shared" ref="G45:G49" si="21">C45*D45</f>
        <v>0</v>
      </c>
      <c r="H45" s="72">
        <f t="shared" si="18"/>
        <v>0</v>
      </c>
    </row>
    <row r="46" spans="1:8" x14ac:dyDescent="0.25">
      <c r="A46" s="62">
        <f t="shared" si="19"/>
        <v>33</v>
      </c>
      <c r="B46" s="82" t="s">
        <v>9</v>
      </c>
      <c r="C46" s="73">
        <v>1320</v>
      </c>
      <c r="D46" s="69"/>
      <c r="E46" s="64">
        <v>0</v>
      </c>
      <c r="F46" s="70">
        <f t="shared" si="20"/>
        <v>0</v>
      </c>
      <c r="G46" s="71">
        <f t="shared" si="21"/>
        <v>0</v>
      </c>
      <c r="H46" s="72">
        <f t="shared" si="18"/>
        <v>0</v>
      </c>
    </row>
    <row r="47" spans="1:8" x14ac:dyDescent="0.25">
      <c r="A47" s="62">
        <f t="shared" si="19"/>
        <v>34</v>
      </c>
      <c r="B47" s="82" t="s">
        <v>10</v>
      </c>
      <c r="C47" s="73">
        <v>540</v>
      </c>
      <c r="D47" s="69"/>
      <c r="E47" s="64">
        <v>0</v>
      </c>
      <c r="F47" s="70">
        <f t="shared" si="20"/>
        <v>0</v>
      </c>
      <c r="G47" s="71">
        <f t="shared" si="21"/>
        <v>0</v>
      </c>
      <c r="H47" s="72">
        <f t="shared" si="18"/>
        <v>0</v>
      </c>
    </row>
    <row r="48" spans="1:8" x14ac:dyDescent="0.25">
      <c r="A48" s="62">
        <f t="shared" si="19"/>
        <v>35</v>
      </c>
      <c r="B48" s="82" t="s">
        <v>11</v>
      </c>
      <c r="C48" s="73">
        <v>10</v>
      </c>
      <c r="D48" s="69"/>
      <c r="E48" s="64">
        <v>0</v>
      </c>
      <c r="F48" s="70">
        <f t="shared" si="20"/>
        <v>0</v>
      </c>
      <c r="G48" s="71">
        <f t="shared" si="21"/>
        <v>0</v>
      </c>
      <c r="H48" s="72">
        <f t="shared" si="18"/>
        <v>0</v>
      </c>
    </row>
    <row r="49" spans="1:8" ht="15.75" thickBot="1" x14ac:dyDescent="0.3">
      <c r="A49" s="62">
        <f t="shared" si="19"/>
        <v>36</v>
      </c>
      <c r="B49" s="82" t="s">
        <v>12</v>
      </c>
      <c r="C49" s="73">
        <v>5</v>
      </c>
      <c r="D49" s="69"/>
      <c r="E49" s="64">
        <v>0</v>
      </c>
      <c r="F49" s="70">
        <f t="shared" si="20"/>
        <v>0</v>
      </c>
      <c r="G49" s="71">
        <f t="shared" si="21"/>
        <v>0</v>
      </c>
      <c r="H49" s="72">
        <f t="shared" si="18"/>
        <v>0</v>
      </c>
    </row>
    <row r="50" spans="1:8" ht="26.25" thickBot="1" x14ac:dyDescent="0.3">
      <c r="A50" s="32"/>
      <c r="B50" s="79" t="s">
        <v>21</v>
      </c>
      <c r="C50" s="33"/>
      <c r="D50" s="34"/>
      <c r="E50" s="35"/>
      <c r="F50" s="36"/>
      <c r="G50" s="40"/>
      <c r="H50" s="41"/>
    </row>
    <row r="51" spans="1:8" x14ac:dyDescent="0.25">
      <c r="A51" s="74">
        <v>37</v>
      </c>
      <c r="B51" s="83" t="s">
        <v>8</v>
      </c>
      <c r="C51" s="75">
        <v>135</v>
      </c>
      <c r="D51" s="76"/>
      <c r="E51" s="64">
        <v>0</v>
      </c>
      <c r="F51" s="70">
        <f t="shared" ref="F51:F55" si="22">D51-E51</f>
        <v>0</v>
      </c>
      <c r="G51" s="71">
        <f t="shared" ref="G51:G55" si="23">C51*D51</f>
        <v>0</v>
      </c>
      <c r="H51" s="72">
        <f t="shared" si="18"/>
        <v>0</v>
      </c>
    </row>
    <row r="52" spans="1:8" x14ac:dyDescent="0.25">
      <c r="A52" s="62">
        <f t="shared" si="19"/>
        <v>38</v>
      </c>
      <c r="B52" s="82" t="s">
        <v>9</v>
      </c>
      <c r="C52" s="73">
        <v>15</v>
      </c>
      <c r="D52" s="69"/>
      <c r="E52" s="64">
        <v>0</v>
      </c>
      <c r="F52" s="70">
        <f t="shared" si="22"/>
        <v>0</v>
      </c>
      <c r="G52" s="71">
        <f t="shared" si="23"/>
        <v>0</v>
      </c>
      <c r="H52" s="72">
        <f t="shared" si="18"/>
        <v>0</v>
      </c>
    </row>
    <row r="53" spans="1:8" x14ac:dyDescent="0.25">
      <c r="A53" s="62">
        <f t="shared" si="19"/>
        <v>39</v>
      </c>
      <c r="B53" s="82" t="s">
        <v>10</v>
      </c>
      <c r="C53" s="73">
        <v>10</v>
      </c>
      <c r="D53" s="69"/>
      <c r="E53" s="64">
        <v>0</v>
      </c>
      <c r="F53" s="70">
        <f t="shared" si="22"/>
        <v>0</v>
      </c>
      <c r="G53" s="71">
        <f t="shared" si="23"/>
        <v>0</v>
      </c>
      <c r="H53" s="72">
        <f t="shared" si="18"/>
        <v>0</v>
      </c>
    </row>
    <row r="54" spans="1:8" x14ac:dyDescent="0.25">
      <c r="A54" s="62">
        <f t="shared" si="19"/>
        <v>40</v>
      </c>
      <c r="B54" s="82" t="s">
        <v>11</v>
      </c>
      <c r="C54" s="73">
        <v>5</v>
      </c>
      <c r="D54" s="69"/>
      <c r="E54" s="64">
        <v>0</v>
      </c>
      <c r="F54" s="70">
        <f t="shared" si="22"/>
        <v>0</v>
      </c>
      <c r="G54" s="71">
        <f t="shared" si="23"/>
        <v>0</v>
      </c>
      <c r="H54" s="72">
        <f t="shared" si="18"/>
        <v>0</v>
      </c>
    </row>
    <row r="55" spans="1:8" ht="15.75" thickBot="1" x14ac:dyDescent="0.3">
      <c r="A55" s="62">
        <f t="shared" si="19"/>
        <v>41</v>
      </c>
      <c r="B55" s="82" t="s">
        <v>12</v>
      </c>
      <c r="C55" s="73">
        <v>5</v>
      </c>
      <c r="D55" s="69"/>
      <c r="E55" s="64">
        <v>0</v>
      </c>
      <c r="F55" s="70">
        <f t="shared" si="22"/>
        <v>0</v>
      </c>
      <c r="G55" s="71">
        <f t="shared" si="23"/>
        <v>0</v>
      </c>
      <c r="H55" s="72">
        <f t="shared" si="18"/>
        <v>0</v>
      </c>
    </row>
    <row r="56" spans="1:8" ht="15.75" thickBot="1" x14ac:dyDescent="0.3">
      <c r="A56" s="32"/>
      <c r="B56" s="79" t="s">
        <v>22</v>
      </c>
      <c r="C56" s="33"/>
      <c r="D56" s="33"/>
      <c r="E56" s="35"/>
      <c r="F56" s="36"/>
      <c r="G56" s="37"/>
      <c r="H56" s="38"/>
    </row>
    <row r="57" spans="1:8" ht="30.75" thickBot="1" x14ac:dyDescent="0.3">
      <c r="A57" s="62">
        <v>42</v>
      </c>
      <c r="B57" s="84" t="s">
        <v>23</v>
      </c>
      <c r="C57" s="77">
        <v>60</v>
      </c>
      <c r="D57" s="63"/>
      <c r="E57" s="64">
        <v>0</v>
      </c>
      <c r="F57" s="65">
        <f t="shared" ref="F57" si="24">D57-E57</f>
        <v>0</v>
      </c>
      <c r="G57" s="66">
        <f t="shared" ref="G57" si="25">C57*D57</f>
        <v>0</v>
      </c>
      <c r="H57" s="67">
        <f t="shared" si="18"/>
        <v>0</v>
      </c>
    </row>
    <row r="58" spans="1:8" ht="15.75" thickBot="1" x14ac:dyDescent="0.3">
      <c r="A58" s="32"/>
      <c r="B58" s="85" t="s">
        <v>47</v>
      </c>
      <c r="C58" s="49"/>
      <c r="D58" s="48"/>
      <c r="E58" s="35"/>
      <c r="F58" s="36"/>
      <c r="G58" s="37"/>
      <c r="H58" s="38"/>
    </row>
    <row r="59" spans="1:8" x14ac:dyDescent="0.25">
      <c r="A59" s="17">
        <v>43</v>
      </c>
      <c r="B59" s="86" t="s">
        <v>24</v>
      </c>
      <c r="C59" s="117">
        <v>5</v>
      </c>
      <c r="D59" s="92"/>
      <c r="E59" s="93">
        <v>0</v>
      </c>
      <c r="F59" s="94">
        <f>D59-E59</f>
        <v>0</v>
      </c>
      <c r="G59" s="11">
        <f>C59*D59</f>
        <v>0</v>
      </c>
      <c r="H59" s="12">
        <f t="shared" si="18"/>
        <v>0</v>
      </c>
    </row>
    <row r="60" spans="1:8" ht="15.75" thickBot="1" x14ac:dyDescent="0.3">
      <c r="A60" s="13">
        <f t="shared" si="19"/>
        <v>44</v>
      </c>
      <c r="B60" s="87" t="s">
        <v>25</v>
      </c>
      <c r="C60" s="117">
        <v>2</v>
      </c>
      <c r="D60" s="95"/>
      <c r="E60" s="116">
        <v>0</v>
      </c>
      <c r="F60" s="94">
        <f>D60-E60</f>
        <v>0</v>
      </c>
      <c r="G60" s="11">
        <f>C60*D60</f>
        <v>0</v>
      </c>
      <c r="H60" s="12">
        <f t="shared" si="18"/>
        <v>0</v>
      </c>
    </row>
    <row r="61" spans="1:8" ht="18.75" thickBot="1" x14ac:dyDescent="0.3">
      <c r="A61" s="32"/>
      <c r="B61" s="88" t="s">
        <v>26</v>
      </c>
      <c r="C61" s="50"/>
      <c r="D61" s="51"/>
      <c r="E61" s="35"/>
      <c r="F61" s="36"/>
      <c r="G61" s="37"/>
      <c r="H61" s="38"/>
    </row>
    <row r="62" spans="1:8" ht="26.25" thickBot="1" x14ac:dyDescent="0.3">
      <c r="A62" s="20">
        <v>45</v>
      </c>
      <c r="B62" s="89" t="s">
        <v>27</v>
      </c>
      <c r="C62" s="118">
        <v>126</v>
      </c>
      <c r="D62" s="115"/>
      <c r="E62" s="21">
        <v>0</v>
      </c>
      <c r="F62" s="105">
        <f t="shared" ref="F62:F80" si="26">D62-E62</f>
        <v>0</v>
      </c>
      <c r="G62" s="22">
        <f t="shared" ref="G62:G80" si="27">C62*D62</f>
        <v>0</v>
      </c>
      <c r="H62" s="23">
        <f t="shared" si="18"/>
        <v>0</v>
      </c>
    </row>
    <row r="63" spans="1:8" ht="26.25" thickBot="1" x14ac:dyDescent="0.3">
      <c r="A63" s="13">
        <f t="shared" si="19"/>
        <v>46</v>
      </c>
      <c r="B63" s="90" t="s">
        <v>28</v>
      </c>
      <c r="C63" s="119">
        <v>42</v>
      </c>
      <c r="D63" s="115"/>
      <c r="E63" s="21">
        <v>0</v>
      </c>
      <c r="F63" s="94">
        <f t="shared" si="26"/>
        <v>0</v>
      </c>
      <c r="G63" s="11">
        <f t="shared" si="27"/>
        <v>0</v>
      </c>
      <c r="H63" s="12">
        <f t="shared" si="18"/>
        <v>0</v>
      </c>
    </row>
    <row r="64" spans="1:8" ht="26.25" thickBot="1" x14ac:dyDescent="0.3">
      <c r="A64" s="13">
        <v>47</v>
      </c>
      <c r="B64" s="90" t="s">
        <v>29</v>
      </c>
      <c r="C64" s="119">
        <v>8740</v>
      </c>
      <c r="D64" s="115"/>
      <c r="E64" s="21">
        <v>0</v>
      </c>
      <c r="F64" s="94">
        <f t="shared" si="26"/>
        <v>0</v>
      </c>
      <c r="G64" s="11">
        <f t="shared" si="27"/>
        <v>0</v>
      </c>
      <c r="H64" s="12">
        <f t="shared" si="18"/>
        <v>0</v>
      </c>
    </row>
    <row r="65" spans="1:8" ht="26.25" thickBot="1" x14ac:dyDescent="0.3">
      <c r="A65" s="13">
        <f t="shared" si="19"/>
        <v>48</v>
      </c>
      <c r="B65" s="90" t="s">
        <v>30</v>
      </c>
      <c r="C65" s="119">
        <v>5850</v>
      </c>
      <c r="D65" s="115"/>
      <c r="E65" s="21">
        <v>0</v>
      </c>
      <c r="F65" s="94">
        <f t="shared" si="26"/>
        <v>0</v>
      </c>
      <c r="G65" s="11">
        <f t="shared" si="27"/>
        <v>0</v>
      </c>
      <c r="H65" s="12">
        <f t="shared" si="18"/>
        <v>0</v>
      </c>
    </row>
    <row r="66" spans="1:8" s="114" customFormat="1" ht="26.25" thickBot="1" x14ac:dyDescent="0.3">
      <c r="A66" s="108">
        <f t="shared" si="19"/>
        <v>49</v>
      </c>
      <c r="B66" s="109" t="s">
        <v>31</v>
      </c>
      <c r="C66" s="120">
        <v>5</v>
      </c>
      <c r="D66" s="110"/>
      <c r="E66" s="98">
        <v>0</v>
      </c>
      <c r="F66" s="111">
        <f t="shared" si="26"/>
        <v>0</v>
      </c>
      <c r="G66" s="112">
        <f t="shared" si="27"/>
        <v>0</v>
      </c>
      <c r="H66" s="113">
        <f t="shared" si="18"/>
        <v>0</v>
      </c>
    </row>
    <row r="67" spans="1:8" ht="26.25" thickBot="1" x14ac:dyDescent="0.3">
      <c r="A67" s="17">
        <f t="shared" si="19"/>
        <v>50</v>
      </c>
      <c r="B67" s="86" t="s">
        <v>32</v>
      </c>
      <c r="C67" s="121">
        <v>105</v>
      </c>
      <c r="D67" s="92"/>
      <c r="E67" s="21">
        <v>0</v>
      </c>
      <c r="F67" s="94">
        <f t="shared" si="26"/>
        <v>0</v>
      </c>
      <c r="G67" s="18">
        <f t="shared" si="27"/>
        <v>0</v>
      </c>
      <c r="H67" s="19">
        <f t="shared" si="18"/>
        <v>0</v>
      </c>
    </row>
    <row r="68" spans="1:8" ht="26.25" thickBot="1" x14ac:dyDescent="0.3">
      <c r="A68" s="13">
        <f t="shared" si="19"/>
        <v>51</v>
      </c>
      <c r="B68" s="90" t="s">
        <v>33</v>
      </c>
      <c r="C68" s="119">
        <v>26</v>
      </c>
      <c r="D68" s="92"/>
      <c r="E68" s="21">
        <v>0</v>
      </c>
      <c r="F68" s="94">
        <f t="shared" si="26"/>
        <v>0</v>
      </c>
      <c r="G68" s="11">
        <f t="shared" si="27"/>
        <v>0</v>
      </c>
      <c r="H68" s="12">
        <f t="shared" si="18"/>
        <v>0</v>
      </c>
    </row>
    <row r="69" spans="1:8" ht="26.25" thickBot="1" x14ac:dyDescent="0.3">
      <c r="A69" s="13">
        <v>52</v>
      </c>
      <c r="B69" s="90" t="s">
        <v>34</v>
      </c>
      <c r="C69" s="119">
        <v>163</v>
      </c>
      <c r="D69" s="92"/>
      <c r="E69" s="21">
        <v>0</v>
      </c>
      <c r="F69" s="94">
        <f t="shared" si="26"/>
        <v>0</v>
      </c>
      <c r="G69" s="11">
        <f t="shared" si="27"/>
        <v>0</v>
      </c>
      <c r="H69" s="12">
        <f t="shared" si="18"/>
        <v>0</v>
      </c>
    </row>
    <row r="70" spans="1:8" ht="26.25" thickBot="1" x14ac:dyDescent="0.3">
      <c r="A70" s="13">
        <f t="shared" si="19"/>
        <v>53</v>
      </c>
      <c r="B70" s="90" t="s">
        <v>35</v>
      </c>
      <c r="C70" s="119">
        <v>107</v>
      </c>
      <c r="D70" s="92"/>
      <c r="E70" s="21">
        <v>0</v>
      </c>
      <c r="F70" s="94">
        <f t="shared" si="26"/>
        <v>0</v>
      </c>
      <c r="G70" s="11">
        <f t="shared" si="27"/>
        <v>0</v>
      </c>
      <c r="H70" s="12">
        <f t="shared" ref="H70:H80" si="28">C70*F70</f>
        <v>0</v>
      </c>
    </row>
    <row r="71" spans="1:8" ht="26.25" thickBot="1" x14ac:dyDescent="0.3">
      <c r="A71" s="20">
        <v>54</v>
      </c>
      <c r="B71" s="89" t="s">
        <v>36</v>
      </c>
      <c r="C71" s="118">
        <v>107</v>
      </c>
      <c r="D71" s="92"/>
      <c r="E71" s="21">
        <v>0</v>
      </c>
      <c r="F71" s="105">
        <f t="shared" si="26"/>
        <v>0</v>
      </c>
      <c r="G71" s="24">
        <f t="shared" si="27"/>
        <v>0</v>
      </c>
      <c r="H71" s="12">
        <f t="shared" si="28"/>
        <v>0</v>
      </c>
    </row>
    <row r="72" spans="1:8" ht="26.25" thickBot="1" x14ac:dyDescent="0.3">
      <c r="A72" s="13">
        <f t="shared" ref="A72:A79" si="29">A71+1</f>
        <v>55</v>
      </c>
      <c r="B72" s="90" t="s">
        <v>37</v>
      </c>
      <c r="C72" s="119">
        <v>9</v>
      </c>
      <c r="D72" s="92"/>
      <c r="E72" s="21">
        <v>0</v>
      </c>
      <c r="F72" s="94">
        <f t="shared" si="26"/>
        <v>0</v>
      </c>
      <c r="G72" s="25">
        <f t="shared" si="27"/>
        <v>0</v>
      </c>
      <c r="H72" s="12">
        <f t="shared" si="28"/>
        <v>0</v>
      </c>
    </row>
    <row r="73" spans="1:8" ht="26.25" thickBot="1" x14ac:dyDescent="0.3">
      <c r="A73" s="96">
        <v>56</v>
      </c>
      <c r="B73" s="97" t="s">
        <v>38</v>
      </c>
      <c r="C73" s="122">
        <v>61</v>
      </c>
      <c r="D73" s="92"/>
      <c r="E73" s="98">
        <v>0</v>
      </c>
      <c r="F73" s="94">
        <f t="shared" si="26"/>
        <v>0</v>
      </c>
      <c r="G73" s="99">
        <f t="shared" si="27"/>
        <v>0</v>
      </c>
      <c r="H73" s="100">
        <f t="shared" si="28"/>
        <v>0</v>
      </c>
    </row>
    <row r="74" spans="1:8" ht="26.25" thickBot="1" x14ac:dyDescent="0.3">
      <c r="A74" s="96">
        <f t="shared" si="29"/>
        <v>57</v>
      </c>
      <c r="B74" s="97" t="s">
        <v>39</v>
      </c>
      <c r="C74" s="122">
        <v>44</v>
      </c>
      <c r="D74" s="92"/>
      <c r="E74" s="98">
        <v>0</v>
      </c>
      <c r="F74" s="94">
        <f t="shared" si="26"/>
        <v>0</v>
      </c>
      <c r="G74" s="99">
        <f t="shared" si="27"/>
        <v>0</v>
      </c>
      <c r="H74" s="100">
        <f t="shared" si="28"/>
        <v>0</v>
      </c>
    </row>
    <row r="75" spans="1:8" ht="26.25" thickBot="1" x14ac:dyDescent="0.3">
      <c r="A75" s="96">
        <v>58</v>
      </c>
      <c r="B75" s="97" t="s">
        <v>40</v>
      </c>
      <c r="C75" s="122">
        <v>2</v>
      </c>
      <c r="D75" s="92"/>
      <c r="E75" s="98">
        <v>0</v>
      </c>
      <c r="F75" s="94">
        <f t="shared" si="26"/>
        <v>0</v>
      </c>
      <c r="G75" s="101">
        <f t="shared" si="27"/>
        <v>0</v>
      </c>
      <c r="H75" s="100">
        <f t="shared" si="28"/>
        <v>0</v>
      </c>
    </row>
    <row r="76" spans="1:8" ht="26.25" thickBot="1" x14ac:dyDescent="0.3">
      <c r="A76" s="102">
        <v>59</v>
      </c>
      <c r="B76" s="103" t="s">
        <v>41</v>
      </c>
      <c r="C76" s="123">
        <v>2</v>
      </c>
      <c r="D76" s="104"/>
      <c r="E76" s="98">
        <v>0</v>
      </c>
      <c r="F76" s="105">
        <f t="shared" si="26"/>
        <v>0</v>
      </c>
      <c r="G76" s="106">
        <f t="shared" si="27"/>
        <v>0</v>
      </c>
      <c r="H76" s="107">
        <f t="shared" si="28"/>
        <v>0</v>
      </c>
    </row>
    <row r="77" spans="1:8" ht="26.25" thickBot="1" x14ac:dyDescent="0.3">
      <c r="A77" s="96">
        <f t="shared" si="29"/>
        <v>60</v>
      </c>
      <c r="B77" s="97" t="s">
        <v>42</v>
      </c>
      <c r="C77" s="122">
        <v>2</v>
      </c>
      <c r="D77" s="95"/>
      <c r="E77" s="98">
        <v>0</v>
      </c>
      <c r="F77" s="94">
        <f t="shared" si="26"/>
        <v>0</v>
      </c>
      <c r="G77" s="101">
        <f t="shared" si="27"/>
        <v>0</v>
      </c>
      <c r="H77" s="100">
        <f t="shared" si="28"/>
        <v>0</v>
      </c>
    </row>
    <row r="78" spans="1:8" ht="26.25" thickBot="1" x14ac:dyDescent="0.3">
      <c r="A78" s="96">
        <v>61</v>
      </c>
      <c r="B78" s="97" t="s">
        <v>43</v>
      </c>
      <c r="C78" s="122">
        <v>2</v>
      </c>
      <c r="D78" s="95"/>
      <c r="E78" s="98">
        <v>0</v>
      </c>
      <c r="F78" s="94">
        <f t="shared" si="26"/>
        <v>0</v>
      </c>
      <c r="G78" s="101">
        <f t="shared" si="27"/>
        <v>0</v>
      </c>
      <c r="H78" s="100">
        <f t="shared" si="28"/>
        <v>0</v>
      </c>
    </row>
    <row r="79" spans="1:8" ht="26.25" thickBot="1" x14ac:dyDescent="0.3">
      <c r="A79" s="96">
        <f t="shared" si="29"/>
        <v>62</v>
      </c>
      <c r="B79" s="97" t="s">
        <v>44</v>
      </c>
      <c r="C79" s="122">
        <v>2</v>
      </c>
      <c r="D79" s="95"/>
      <c r="E79" s="98">
        <v>0</v>
      </c>
      <c r="F79" s="94">
        <f t="shared" si="26"/>
        <v>0</v>
      </c>
      <c r="G79" s="101">
        <f t="shared" si="27"/>
        <v>0</v>
      </c>
      <c r="H79" s="100">
        <f t="shared" si="28"/>
        <v>0</v>
      </c>
    </row>
    <row r="80" spans="1:8" ht="39" thickBot="1" x14ac:dyDescent="0.3">
      <c r="A80" s="16">
        <v>63</v>
      </c>
      <c r="B80" s="91" t="s">
        <v>45</v>
      </c>
      <c r="C80" s="124">
        <v>256</v>
      </c>
      <c r="D80" s="52"/>
      <c r="E80" s="55">
        <v>0</v>
      </c>
      <c r="F80" s="56">
        <f t="shared" si="26"/>
        <v>0</v>
      </c>
      <c r="G80" s="53">
        <f t="shared" si="27"/>
        <v>0</v>
      </c>
      <c r="H80" s="54">
        <f t="shared" si="28"/>
        <v>0</v>
      </c>
    </row>
    <row r="81" spans="1:8" ht="16.5" thickBot="1" x14ac:dyDescent="0.3">
      <c r="A81" s="57"/>
      <c r="B81" s="60" t="s">
        <v>48</v>
      </c>
      <c r="C81" s="58"/>
      <c r="D81" s="58"/>
      <c r="E81" s="58"/>
      <c r="F81" s="59"/>
      <c r="G81" s="125">
        <f>SUM(G6:G80)</f>
        <v>0</v>
      </c>
      <c r="H81" s="61">
        <f>SUM(H6:H80)</f>
        <v>0</v>
      </c>
    </row>
  </sheetData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D1537D25FE5B49A7B44AEBB9CB89BD" ma:contentTypeVersion="10" ma:contentTypeDescription="Utwórz nowy dokument." ma:contentTypeScope="" ma:versionID="c1c3ba4e607df656b4af5be4a6ad2376">
  <xsd:schema xmlns:xsd="http://www.w3.org/2001/XMLSchema" xmlns:xs="http://www.w3.org/2001/XMLSchema" xmlns:p="http://schemas.microsoft.com/office/2006/metadata/properties" xmlns:ns2="6d883576-60b1-476f-802f-80920f1bef11" xmlns:ns3="62a5f288-af87-4efe-9a48-4513cfbb7d93" targetNamespace="http://schemas.microsoft.com/office/2006/metadata/properties" ma:root="true" ma:fieldsID="fd1da960555e16ae1530e3bb3af7fb1e" ns2:_="" ns3:_="">
    <xsd:import namespace="6d883576-60b1-476f-802f-80920f1bef11"/>
    <xsd:import namespace="62a5f288-af87-4efe-9a48-4513cfbb7d9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883576-60b1-476f-802f-80920f1bef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krót wskazówki dotyczącej udostępniania" ma:internalName="SharingHintHash" ma:readOnly="true">
      <xsd:simpleType>
        <xsd:restriction base="dms:Text"/>
      </xsd:simpleType>
    </xsd:element>
    <xsd:element name="SharedWithDetails" ma:index="10" nillable="true" ma:displayName="Udostępnione dla — szczegóły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a5f288-af87-4efe-9a48-4513cfbb7d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44B30F-AC56-4085-947F-85637A2C9D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883576-60b1-476f-802f-80920f1bef11"/>
    <ds:schemaRef ds:uri="62a5f288-af87-4efe-9a48-4513cfbb7d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B39E62-5C4C-4351-8306-97D00C23D7D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5FA93DA-65BB-43A6-91D2-35BDC1392B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Pokorska</dc:creator>
  <cp:lastModifiedBy>Grzegorz Pęczek</cp:lastModifiedBy>
  <cp:lastPrinted>2019-11-15T08:05:41Z</cp:lastPrinted>
  <dcterms:created xsi:type="dcterms:W3CDTF">2015-06-05T18:19:34Z</dcterms:created>
  <dcterms:modified xsi:type="dcterms:W3CDTF">2019-11-15T08:05:46Z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0x0101000DD1537D25FE5B49A7B44AEBB9CB89BD</vt:lpwstr>
  </property>
</Properties>
</file>