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Objects="none"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X:\1. Klienci obsługiwani\3. Współobsługi\2024\Gmina Otmuchów\Dokumenty postępowania - tryb podstawowy\8. Dokumenty zamówienia - ogłoszone\"/>
    </mc:Choice>
  </mc:AlternateContent>
  <xr:revisionPtr revIDLastSave="0" documentId="13_ncr:1_{831F547B-F3AB-4013-BC98-889D338C9AEC}" xr6:coauthVersionLast="47" xr6:coauthVersionMax="47" xr10:uidLastSave="{00000000-0000-0000-0000-000000000000}"/>
  <bookViews>
    <workbookView xWindow="-110" yWindow="-110" windowWidth="19420" windowHeight="10420" tabRatio="911" activeTab="1" xr2:uid="{00000000-000D-0000-FFFF-FFFF00000000}"/>
  </bookViews>
  <sheets>
    <sheet name="1. Wykaz pojazdów" sheetId="29" r:id="rId1"/>
    <sheet name="2. Szkodowość" sheetId="32" r:id="rId2"/>
  </sheets>
  <definedNames>
    <definedName name="_xlnm._FilterDatabase" localSheetId="0" hidden="1">'1. Wykaz pojazdów'!$A$3:$AF$56</definedName>
    <definedName name="netto">#REF!</definedName>
    <definedName name="_xlnm.Print_Area" localSheetId="0">'1. Wykaz pojazdów'!$A$2:$AF$60</definedName>
    <definedName name="RodzajePojazdó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2" l="1"/>
  <c r="A5" i="29" l="1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4" i="29"/>
</calcChain>
</file>

<file path=xl/sharedStrings.xml><?xml version="1.0" encoding="utf-8"?>
<sst xmlns="http://schemas.openxmlformats.org/spreadsheetml/2006/main" count="682" uniqueCount="245">
  <si>
    <t>Lp.</t>
  </si>
  <si>
    <t>NIP</t>
  </si>
  <si>
    <t>-</t>
  </si>
  <si>
    <t>REGON</t>
  </si>
  <si>
    <t>48-385</t>
  </si>
  <si>
    <t>Otmuchów</t>
  </si>
  <si>
    <t>OSP Kałków</t>
  </si>
  <si>
    <t>OSP Łąka</t>
  </si>
  <si>
    <t>OSP Buków</t>
  </si>
  <si>
    <t>OSP Wierzbno</t>
  </si>
  <si>
    <t>OSP Śliwice</t>
  </si>
  <si>
    <t>OSP Nadziejów</t>
  </si>
  <si>
    <t>OSP Otmuchów</t>
  </si>
  <si>
    <t>OSP Jodłów</t>
  </si>
  <si>
    <t>OSP Jasienica Górna</t>
  </si>
  <si>
    <t>OSP Maciejowice</t>
  </si>
  <si>
    <t>OSP Goraszowice</t>
  </si>
  <si>
    <t>000529350</t>
  </si>
  <si>
    <t>Dane ubezpieczającego</t>
  </si>
  <si>
    <t>Dane ubezpieczonego</t>
  </si>
  <si>
    <t>Danepojazdu</t>
  </si>
  <si>
    <t>Okres ubezpieczenia OC</t>
  </si>
  <si>
    <t>Okres ubezpieczenia NNW</t>
  </si>
  <si>
    <t>Okres ubezpieczenia ZK</t>
  </si>
  <si>
    <t>ubezpieczający</t>
  </si>
  <si>
    <t xml:space="preserve"> ulica</t>
  </si>
  <si>
    <t>nr lokalu</t>
  </si>
  <si>
    <t>kod pocztowy</t>
  </si>
  <si>
    <t>miejscowość</t>
  </si>
  <si>
    <t>użytkownik</t>
  </si>
  <si>
    <t>właściciel</t>
  </si>
  <si>
    <t>Numer rejestracyjny</t>
  </si>
  <si>
    <t>Rodzaj pojazdu</t>
  </si>
  <si>
    <t>Marka</t>
  </si>
  <si>
    <t>Model</t>
  </si>
  <si>
    <t>VIN</t>
  </si>
  <si>
    <t>rok produkcji</t>
  </si>
  <si>
    <t>pojemność silnika</t>
  </si>
  <si>
    <t>moc (kW)</t>
  </si>
  <si>
    <t>Data pierwszej rejestracji</t>
  </si>
  <si>
    <t>Liczba miejsc</t>
  </si>
  <si>
    <t>Ładowność</t>
  </si>
  <si>
    <t>suma ubezpieczenia w zł</t>
  </si>
  <si>
    <t>zabezpieczenia</t>
  </si>
  <si>
    <t>klucze</t>
  </si>
  <si>
    <t>przebieg</t>
  </si>
  <si>
    <t>wyposażenie dodatkowe</t>
  </si>
  <si>
    <t>od</t>
  </si>
  <si>
    <t>do</t>
  </si>
  <si>
    <t>Gmina Otmuchów</t>
  </si>
  <si>
    <t xml:space="preserve">ul. Zamkowa </t>
  </si>
  <si>
    <t>Gospodarstwo Komunalne</t>
  </si>
  <si>
    <t>Urząd Miejski w Otmuchowie</t>
  </si>
  <si>
    <t>ONY5X70</t>
  </si>
  <si>
    <t>osobowy</t>
  </si>
  <si>
    <t>Dacia</t>
  </si>
  <si>
    <t>Logan</t>
  </si>
  <si>
    <t>UU1LSDAEH39122133</t>
  </si>
  <si>
    <t>Zespół Szkół</t>
  </si>
  <si>
    <t>ONY01427</t>
  </si>
  <si>
    <t>specjalny (pożarniczy)</t>
  </si>
  <si>
    <t>FS Lublin</t>
  </si>
  <si>
    <t>ŻUK A-156</t>
  </si>
  <si>
    <t>500936</t>
  </si>
  <si>
    <t>ODI4586</t>
  </si>
  <si>
    <t>ŻUK A-151</t>
  </si>
  <si>
    <t>405589</t>
  </si>
  <si>
    <t>ONYX069</t>
  </si>
  <si>
    <t>ciągnik rolniczy</t>
  </si>
  <si>
    <t>Zetor</t>
  </si>
  <si>
    <t xml:space="preserve">7211.2 </t>
  </si>
  <si>
    <t>46465</t>
  </si>
  <si>
    <t>ONY78VM</t>
  </si>
  <si>
    <t>przyczepa lekka</t>
  </si>
  <si>
    <t>Thule Trailers</t>
  </si>
  <si>
    <t>T1 P102</t>
  </si>
  <si>
    <t>UH2000C106P160387</t>
  </si>
  <si>
    <t>ODZ3505</t>
  </si>
  <si>
    <t>przyczepa specjalna</t>
  </si>
  <si>
    <t>N</t>
  </si>
  <si>
    <t>1-osiowa</t>
  </si>
  <si>
    <t>ONYX435</t>
  </si>
  <si>
    <t>Ursus</t>
  </si>
  <si>
    <t>C-385</t>
  </si>
  <si>
    <t>11245</t>
  </si>
  <si>
    <t>ONYF828</t>
  </si>
  <si>
    <t>Metrozet PN-60</t>
  </si>
  <si>
    <t>beczkowóz</t>
  </si>
  <si>
    <t>14686</t>
  </si>
  <si>
    <t>ZSP Kałków</t>
  </si>
  <si>
    <t>ONY19C9</t>
  </si>
  <si>
    <t>Renault</t>
  </si>
  <si>
    <t>Trafic</t>
  </si>
  <si>
    <t>VF1JLBHB6AV363393</t>
  </si>
  <si>
    <t>Zamek</t>
  </si>
  <si>
    <t>ONY1MW5</t>
  </si>
  <si>
    <t>ciężarowy</t>
  </si>
  <si>
    <t>Fiat</t>
  </si>
  <si>
    <t>Doblo</t>
  </si>
  <si>
    <t>ZFA22300005366361</t>
  </si>
  <si>
    <t>ONYF829</t>
  </si>
  <si>
    <t>T169</t>
  </si>
  <si>
    <t>ONY7HA6</t>
  </si>
  <si>
    <t>VW</t>
  </si>
  <si>
    <t>281/291</t>
  </si>
  <si>
    <t>WV2ZZZ29ZEH016950</t>
  </si>
  <si>
    <t>ONY63P3</t>
  </si>
  <si>
    <t>autobus</t>
  </si>
  <si>
    <t>Ford</t>
  </si>
  <si>
    <t>Transit</t>
  </si>
  <si>
    <t>WF0XXXTTFX8Y40659</t>
  </si>
  <si>
    <t>ZOS</t>
  </si>
  <si>
    <t>ONY2PR2</t>
  </si>
  <si>
    <t xml:space="preserve">Iveco         </t>
  </si>
  <si>
    <t>Kapena Daily</t>
  </si>
  <si>
    <t>ZCFC50C1105909744</t>
  </si>
  <si>
    <t>OSP Wójcice</t>
  </si>
  <si>
    <t>ONY6RH5</t>
  </si>
  <si>
    <t>Steyr</t>
  </si>
  <si>
    <t>791.195</t>
  </si>
  <si>
    <t>ONY1NY1</t>
  </si>
  <si>
    <t>C330M</t>
  </si>
  <si>
    <t>ONYAW61</t>
  </si>
  <si>
    <t>Transporter T4</t>
  </si>
  <si>
    <t>WV2ZZZ7HZ5X019822</t>
  </si>
  <si>
    <t>ONYF129</t>
  </si>
  <si>
    <t>Autosan</t>
  </si>
  <si>
    <t>D-45</t>
  </si>
  <si>
    <t>ONYNR48</t>
  </si>
  <si>
    <t>ONYRC23</t>
  </si>
  <si>
    <t>T4</t>
  </si>
  <si>
    <t>WV1ZZZ700Z1H052879</t>
  </si>
  <si>
    <t>ONYRC24</t>
  </si>
  <si>
    <t>Mercedes - Benz</t>
  </si>
  <si>
    <t>608D</t>
  </si>
  <si>
    <t>ONYRC93</t>
  </si>
  <si>
    <t>WDB31031210735377</t>
  </si>
  <si>
    <t>ONY78V1</t>
  </si>
  <si>
    <t>790684107011</t>
  </si>
  <si>
    <t>ONYF771</t>
  </si>
  <si>
    <t>przyczepa ciężarowa rolnicza</t>
  </si>
  <si>
    <t>D-45S</t>
  </si>
  <si>
    <t>ONYEV79</t>
  </si>
  <si>
    <t>G230</t>
  </si>
  <si>
    <t>VF6BA03A000013143</t>
  </si>
  <si>
    <t>ONY35KM</t>
  </si>
  <si>
    <t>690684453332</t>
  </si>
  <si>
    <t>ONY8SJ2</t>
  </si>
  <si>
    <t>Boro</t>
  </si>
  <si>
    <t>B2 X073ZV</t>
  </si>
  <si>
    <t>SZRB10000C0015403</t>
  </si>
  <si>
    <t>ONYX332</t>
  </si>
  <si>
    <t>C 360</t>
  </si>
  <si>
    <t>wolnobieżny</t>
  </si>
  <si>
    <t>JCB</t>
  </si>
  <si>
    <t>4CX</t>
  </si>
  <si>
    <t>SLP4CXFS5E0960444</t>
  </si>
  <si>
    <t>ONY79HU</t>
  </si>
  <si>
    <t>L 409</t>
  </si>
  <si>
    <t>30901513257486</t>
  </si>
  <si>
    <t>ONY6AA6</t>
  </si>
  <si>
    <t>690 170/L39</t>
  </si>
  <si>
    <t>690033402726</t>
  </si>
  <si>
    <t>ONY8W99</t>
  </si>
  <si>
    <t>L 608 D-KAV</t>
  </si>
  <si>
    <t>31042910529492</t>
  </si>
  <si>
    <t>ONYVG57</t>
  </si>
  <si>
    <t>ciężarowy (asenizacyjny)</t>
  </si>
  <si>
    <t xml:space="preserve">Renault </t>
  </si>
  <si>
    <t>Midlum 220.12</t>
  </si>
  <si>
    <t>VF644AGD000002350</t>
  </si>
  <si>
    <t>ONY9AY2</t>
  </si>
  <si>
    <t>specjalny (podnośnik)</t>
  </si>
  <si>
    <t>Star</t>
  </si>
  <si>
    <t>A2000255707</t>
  </si>
  <si>
    <t>ONY20RV</t>
  </si>
  <si>
    <t>790 195 4X4</t>
  </si>
  <si>
    <t>790685159050</t>
  </si>
  <si>
    <t>ONYLL19</t>
  </si>
  <si>
    <t>Volkswagen</t>
  </si>
  <si>
    <t>Caddy</t>
  </si>
  <si>
    <t>WV1ZZZ2KZ9X086332</t>
  </si>
  <si>
    <t>ONYNV78</t>
  </si>
  <si>
    <t>Metal-Fach</t>
  </si>
  <si>
    <t>T735A</t>
  </si>
  <si>
    <t>T735A111600335</t>
  </si>
  <si>
    <t>ONY08308</t>
  </si>
  <si>
    <t>Fiorino</t>
  </si>
  <si>
    <t>ZFA22500000077576</t>
  </si>
  <si>
    <t>ONY09664</t>
  </si>
  <si>
    <t>Sprinter</t>
  </si>
  <si>
    <t>WDB9034221P784196</t>
  </si>
  <si>
    <t>UMiG</t>
  </si>
  <si>
    <t>ONY20901</t>
  </si>
  <si>
    <t>Opel</t>
  </si>
  <si>
    <t>Meriva</t>
  </si>
  <si>
    <t>W0L0XCE7574118888</t>
  </si>
  <si>
    <t>ONY24149</t>
  </si>
  <si>
    <t>Movano</t>
  </si>
  <si>
    <t>VN1H9AVG534875811</t>
  </si>
  <si>
    <t>ONY04799</t>
  </si>
  <si>
    <t>Midliner S180</t>
  </si>
  <si>
    <t>VF640ACE500003221</t>
  </si>
  <si>
    <t>ONY27505</t>
  </si>
  <si>
    <t>Blyss</t>
  </si>
  <si>
    <t>K75 T Max</t>
  </si>
  <si>
    <t>WB2B750P1M0041101</t>
  </si>
  <si>
    <t>ONY04858</t>
  </si>
  <si>
    <t>MAN</t>
  </si>
  <si>
    <t>14.224 LF 16/12 M34</t>
  </si>
  <si>
    <t>WMAM340096Y036215</t>
  </si>
  <si>
    <t>wolnobieżny (melex)</t>
  </si>
  <si>
    <t>PZL Mielec</t>
  </si>
  <si>
    <t>W6F22R</t>
  </si>
  <si>
    <t>ONY5P90</t>
  </si>
  <si>
    <t>ONY45620</t>
  </si>
  <si>
    <t>OAF</t>
  </si>
  <si>
    <t>15272FAE</t>
  </si>
  <si>
    <t>VA0E300014L008433</t>
  </si>
  <si>
    <t>ONY3PW4</t>
  </si>
  <si>
    <t>ONY47460</t>
  </si>
  <si>
    <t>ONY46707</t>
  </si>
  <si>
    <t>Martz</t>
  </si>
  <si>
    <t>21B SGT</t>
  </si>
  <si>
    <t>SXX3B04400B373194</t>
  </si>
  <si>
    <t>ONY55208</t>
  </si>
  <si>
    <t>Ducato</t>
  </si>
  <si>
    <t>ZFA25000001053363</t>
  </si>
  <si>
    <t>Rok (polisowo)</t>
  </si>
  <si>
    <t>Rodzaj ubezpieczenia</t>
  </si>
  <si>
    <t>Liczba szkód</t>
  </si>
  <si>
    <t>Liczba szkód wypłaconych</t>
  </si>
  <si>
    <t>Wysokość wypłaconego odszkodowania</t>
  </si>
  <si>
    <t>Liczba rezerw</t>
  </si>
  <si>
    <t>Wysokość rezerwy</t>
  </si>
  <si>
    <t>Ubezpieczenia komunikacyjne</t>
  </si>
  <si>
    <t>od 01.01.2024</t>
  </si>
  <si>
    <t>Ubezpieczenie OC ppm</t>
  </si>
  <si>
    <t xml:space="preserve">Ubezpieczenie NNW </t>
  </si>
  <si>
    <t>Ubezpieczenie assistance</t>
  </si>
  <si>
    <t>01.01.2023 - 31.12.2023</t>
  </si>
  <si>
    <t>01.01.2022 - 31.12.2022</t>
  </si>
  <si>
    <t>01.01.2021 - 31.12.2021</t>
  </si>
  <si>
    <t>Załącznik nr 2 do opisu przedmiotu zamówienia – szkodowość  (stan XI 2024 r.)</t>
  </si>
  <si>
    <t>Załącznik nr 1 do opisu przedmiotu ubezpieczenia – wykaz pojazdów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</si>
</sst>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d/mm/yyyy"/>
    <numFmt numFmtId="166" formatCode="&quot; &quot;#,##0.00&quot; zł &quot;;&quot;-&quot;#,##0.00&quot; zł &quot;;&quot; -&quot;#&quot; zł &quot;;@&quot; &quot;"/>
    <numFmt numFmtId="167" formatCode="_-* #,##0.00\ _z_ł_-;\-* #,##0.00\ _z_ł_-;_-* &quot;-&quot;??\ _z_ł_-;_-@_-"/>
    <numFmt numFmtId="168" formatCode="#,##0&quot; zł&quot;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sz val="11"/>
      <color theme="1"/>
      <name val="Czcionka tekstu podstawowego"/>
      <family val="2"/>
      <charset val="238"/>
    </font>
    <font>
      <b/>
      <sz val="1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33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9" fontId="5" fillId="0" borderId="0" applyFill="0" applyBorder="0" applyAlignment="0" applyProtection="0"/>
    <xf numFmtId="0" fontId="7" fillId="0" borderId="0"/>
    <xf numFmtId="166" fontId="8" fillId="0" borderId="0"/>
    <xf numFmtId="167" fontId="9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9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" fillId="5" borderId="5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/>
    </xf>
    <xf numFmtId="0" fontId="1" fillId="5" borderId="0" xfId="2" applyFont="1" applyFill="1" applyAlignment="1">
      <alignment vertical="center"/>
    </xf>
    <xf numFmtId="0" fontId="1" fillId="5" borderId="0" xfId="2" applyFont="1" applyFill="1" applyAlignment="1">
      <alignment horizontal="center" vertical="center"/>
    </xf>
    <xf numFmtId="0" fontId="1" fillId="5" borderId="14" xfId="2" applyFont="1" applyFill="1" applyBorder="1" applyAlignment="1">
      <alignment horizontal="center" vertical="center"/>
    </xf>
    <xf numFmtId="0" fontId="15" fillId="5" borderId="12" xfId="2" applyFont="1" applyFill="1" applyBorder="1" applyAlignment="1">
      <alignment horizontal="center" vertical="center" wrapText="1"/>
    </xf>
    <xf numFmtId="0" fontId="1" fillId="5" borderId="15" xfId="2" applyFont="1" applyFill="1" applyBorder="1" applyAlignment="1">
      <alignment horizontal="center" vertical="center"/>
    </xf>
    <xf numFmtId="0" fontId="15" fillId="5" borderId="12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 wrapText="1"/>
    </xf>
    <xf numFmtId="0" fontId="15" fillId="5" borderId="8" xfId="2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horizontal="center" vertical="center" wrapText="1"/>
    </xf>
    <xf numFmtId="14" fontId="15" fillId="5" borderId="11" xfId="2" applyNumberFormat="1" applyFont="1" applyFill="1" applyBorder="1" applyAlignment="1">
      <alignment horizontal="center" vertical="center"/>
    </xf>
    <xf numFmtId="14" fontId="15" fillId="5" borderId="12" xfId="2" applyNumberFormat="1" applyFont="1" applyFill="1" applyBorder="1" applyAlignment="1">
      <alignment horizontal="center" vertical="center"/>
    </xf>
    <xf numFmtId="14" fontId="15" fillId="5" borderId="13" xfId="2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1" fontId="1" fillId="0" borderId="1" xfId="2" applyNumberFormat="1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14" fontId="1" fillId="0" borderId="1" xfId="2" applyNumberFormat="1" applyFont="1" applyBorder="1" applyAlignment="1">
      <alignment horizontal="center" vertical="center"/>
    </xf>
    <xf numFmtId="165" fontId="16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" fillId="0" borderId="0" xfId="2" applyFont="1" applyAlignment="1" applyProtection="1">
      <alignment horizontal="center" vertical="center"/>
      <protection locked="0"/>
    </xf>
    <xf numFmtId="0" fontId="16" fillId="0" borderId="2" xfId="2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165" fontId="1" fillId="0" borderId="1" xfId="2" applyNumberFormat="1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" xfId="2" applyFont="1" applyBorder="1" applyAlignment="1" applyProtection="1">
      <alignment horizontal="left" vertical="center" wrapText="1"/>
      <protection locked="0"/>
    </xf>
    <xf numFmtId="168" fontId="16" fillId="0" borderId="1" xfId="11" applyNumberFormat="1" applyFont="1" applyFill="1" applyBorder="1" applyAlignment="1" applyProtection="1">
      <alignment horizontal="center" vertical="center"/>
    </xf>
    <xf numFmtId="3" fontId="16" fillId="0" borderId="1" xfId="2" applyNumberFormat="1" applyFont="1" applyBorder="1" applyAlignment="1">
      <alignment horizontal="center" vertical="center"/>
    </xf>
    <xf numFmtId="165" fontId="16" fillId="0" borderId="1" xfId="2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14" fontId="1" fillId="0" borderId="3" xfId="2" applyNumberFormat="1" applyFont="1" applyBorder="1" applyAlignment="1">
      <alignment horizontal="center" vertical="center"/>
    </xf>
    <xf numFmtId="165" fontId="16" fillId="0" borderId="3" xfId="2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1" fontId="1" fillId="0" borderId="3" xfId="2" applyNumberFormat="1" applyFont="1" applyBorder="1" applyAlignment="1">
      <alignment horizontal="center" vertical="center"/>
    </xf>
    <xf numFmtId="0" fontId="1" fillId="0" borderId="3" xfId="2" quotePrefix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left" vertical="center"/>
    </xf>
    <xf numFmtId="49" fontId="1" fillId="0" borderId="1" xfId="2" applyNumberFormat="1" applyFont="1" applyBorder="1" applyAlignment="1">
      <alignment horizontal="center" vertical="center"/>
    </xf>
    <xf numFmtId="14" fontId="17" fillId="0" borderId="1" xfId="2" applyNumberFormat="1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14" fontId="1" fillId="0" borderId="0" xfId="2" applyNumberFormat="1" applyFont="1" applyAlignment="1">
      <alignment horizontal="center" vertical="center"/>
    </xf>
    <xf numFmtId="0" fontId="1" fillId="4" borderId="0" xfId="2" applyFont="1" applyFill="1" applyAlignment="1">
      <alignment vertical="center"/>
    </xf>
    <xf numFmtId="0" fontId="14" fillId="0" borderId="0" xfId="2" applyFont="1" applyAlignment="1">
      <alignment horizontal="left" vertical="center"/>
    </xf>
    <xf numFmtId="0" fontId="1" fillId="0" borderId="18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18" xfId="2" applyFont="1" applyBorder="1" applyAlignment="1">
      <alignment horizontal="left" vertical="center"/>
    </xf>
    <xf numFmtId="14" fontId="1" fillId="0" borderId="18" xfId="2" applyNumberFormat="1" applyFont="1" applyBorder="1" applyAlignment="1">
      <alignment horizontal="center" vertical="center"/>
    </xf>
    <xf numFmtId="14" fontId="1" fillId="0" borderId="19" xfId="2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vertical="center" wrapText="1"/>
    </xf>
    <xf numFmtId="164" fontId="12" fillId="0" borderId="22" xfId="0" applyNumberFormat="1" applyFont="1" applyBorder="1" applyAlignment="1">
      <alignment horizontal="right" vertical="center" wrapText="1"/>
    </xf>
    <xf numFmtId="0" fontId="12" fillId="4" borderId="24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right" vertical="center" wrapText="1"/>
    </xf>
    <xf numFmtId="0" fontId="12" fillId="4" borderId="4" xfId="0" applyFont="1" applyFill="1" applyBorder="1" applyAlignment="1">
      <alignment vertical="center" wrapText="1"/>
    </xf>
    <xf numFmtId="164" fontId="12" fillId="0" borderId="4" xfId="0" applyNumberFormat="1" applyFont="1" applyBorder="1" applyAlignment="1">
      <alignment horizontal="righ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4" fontId="15" fillId="5" borderId="12" xfId="2" applyNumberFormat="1" applyFont="1" applyFill="1" applyBorder="1" applyAlignment="1">
      <alignment horizontal="center" vertical="center" wrapText="1"/>
    </xf>
    <xf numFmtId="14" fontId="15" fillId="5" borderId="13" xfId="2" applyNumberFormat="1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/>
    </xf>
    <xf numFmtId="0" fontId="13" fillId="5" borderId="8" xfId="2" applyFont="1" applyFill="1" applyBorder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/>
    </xf>
    <xf numFmtId="0" fontId="13" fillId="5" borderId="7" xfId="2" applyFont="1" applyFill="1" applyBorder="1" applyAlignment="1">
      <alignment horizontal="center" vertical="center"/>
    </xf>
    <xf numFmtId="14" fontId="15" fillId="5" borderId="11" xfId="2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</cellXfs>
  <cellStyles count="12">
    <cellStyle name="Dziesiętny 2" xfId="10" xr:uid="{BF47B86C-89B3-4AC7-92FF-60B50BB1AA37}"/>
    <cellStyle name="Excel Built-in Currency" xfId="9" xr:uid="{3F7672C2-A2BA-47E5-B32B-D4CD0F8F9746}"/>
    <cellStyle name="Excel Built-in Explanatory Text" xfId="6" xr:uid="{12CE95D4-3552-4761-A1AE-BE222BDF66C5}"/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C528399-2F9E-4872-A06D-753943F11608}"/>
    <cellStyle name="Normalny 4 2" xfId="5" xr:uid="{E5F370CC-76C3-4894-BEC1-48F6012F7A1C}"/>
    <cellStyle name="Normalny 5" xfId="4" xr:uid="{6E4B8822-980D-4B78-9345-CFE9DBB39170}"/>
    <cellStyle name="Normalny 6" xfId="8" xr:uid="{7A23E852-56F0-41DD-A60C-150B2F4A6A58}"/>
    <cellStyle name="Procentowy 2" xfId="7" xr:uid="{4689D195-6D78-4369-8F6F-168D0D6EE1E1}"/>
    <cellStyle name="Walutowy 2" xfId="11" xr:uid="{FE078FC6-896B-47CD-8FBC-5B1CE28300C2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D257-2F2D-4B6A-9FE0-3E57F41D757D}">
  <sheetPr>
    <pageSetUpPr fitToPage="1"/>
  </sheetPr>
  <dimension ref="A1:AG339"/>
  <sheetViews>
    <sheetView topLeftCell="Q1" zoomScaleNormal="100" workbookViewId="0">
      <pane ySplit="3" topLeftCell="A4" activePane="bottomLeft" state="frozen"/>
      <selection activeCell="AZ1" sqref="AZ1"/>
      <selection pane="bottomLeft" activeCell="AE3" sqref="AE1:AF1048576"/>
    </sheetView>
  </sheetViews>
  <sheetFormatPr defaultColWidth="8.81640625" defaultRowHeight="12.5"/>
  <cols>
    <col min="1" max="1" width="3.54296875" style="52" bestFit="1" customWidth="1"/>
    <col min="2" max="2" width="18.54296875" style="57" bestFit="1" customWidth="1"/>
    <col min="3" max="3" width="23.1796875" style="52" bestFit="1" customWidth="1"/>
    <col min="4" max="4" width="25.54296875" style="59" bestFit="1" customWidth="1"/>
    <col min="5" max="5" width="11" style="52" bestFit="1" customWidth="1"/>
    <col min="6" max="6" width="10" style="52" bestFit="1" customWidth="1"/>
    <col min="7" max="7" width="12" style="52" bestFit="1" customWidth="1"/>
    <col min="8" max="8" width="6.81640625" style="52" customWidth="1"/>
    <col min="9" max="9" width="8.81640625" style="52" bestFit="1" customWidth="1"/>
    <col min="10" max="10" width="11.7265625" style="58" bestFit="1" customWidth="1"/>
    <col min="11" max="11" width="11.54296875" style="57" bestFit="1" customWidth="1"/>
    <col min="12" max="12" width="26" style="52" bestFit="1" customWidth="1"/>
    <col min="13" max="13" width="15.26953125" style="52" bestFit="1" customWidth="1"/>
    <col min="14" max="14" width="18.1796875" style="52" bestFit="1" customWidth="1"/>
    <col min="15" max="15" width="20.7265625" style="52" bestFit="1" customWidth="1"/>
    <col min="16" max="16" width="8.453125" style="52" bestFit="1" customWidth="1"/>
    <col min="17" max="17" width="10" style="52" bestFit="1" customWidth="1"/>
    <col min="18" max="18" width="5" style="52" bestFit="1" customWidth="1"/>
    <col min="19" max="19" width="13.26953125" style="52" bestFit="1" customWidth="1"/>
    <col min="20" max="20" width="6.453125" style="52" bestFit="1" customWidth="1"/>
    <col min="21" max="21" width="10.26953125" style="52" bestFit="1" customWidth="1"/>
    <col min="22" max="22" width="15.7265625" style="52" hidden="1" customWidth="1"/>
    <col min="23" max="23" width="18.26953125" style="52" hidden="1" customWidth="1"/>
    <col min="24" max="24" width="10.7265625" style="52" hidden="1" customWidth="1"/>
    <col min="25" max="25" width="12.26953125" style="52" hidden="1" customWidth="1"/>
    <col min="26" max="26" width="16" style="52" hidden="1" customWidth="1"/>
    <col min="27" max="27" width="10.1796875" style="60" bestFit="1" customWidth="1"/>
    <col min="28" max="31" width="10.1796875" style="54" bestFit="1" customWidth="1"/>
    <col min="32" max="32" width="10.1796875" style="61" bestFit="1" customWidth="1"/>
    <col min="33" max="16384" width="8.81640625" style="34"/>
  </cols>
  <sheetData>
    <row r="1" spans="1:32" s="2" customFormat="1" ht="14.25" customHeight="1" thickBot="1">
      <c r="A1" s="72" t="s">
        <v>244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s="8" customFormat="1" ht="30" customHeight="1" thickBot="1">
      <c r="A2" s="5"/>
      <c r="B2" s="6" t="s">
        <v>18</v>
      </c>
      <c r="C2" s="7"/>
      <c r="D2" s="76" t="s">
        <v>19</v>
      </c>
      <c r="E2" s="77"/>
      <c r="F2" s="77"/>
      <c r="G2" s="77"/>
      <c r="H2" s="77"/>
      <c r="I2" s="77"/>
      <c r="J2" s="78"/>
      <c r="K2" s="79" t="s">
        <v>20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1"/>
      <c r="AA2" s="82" t="s">
        <v>21</v>
      </c>
      <c r="AB2" s="74"/>
      <c r="AC2" s="74" t="s">
        <v>22</v>
      </c>
      <c r="AD2" s="74"/>
      <c r="AE2" s="74" t="s">
        <v>23</v>
      </c>
      <c r="AF2" s="75"/>
    </row>
    <row r="3" spans="1:32" s="9" customFormat="1" ht="25">
      <c r="A3" s="9" t="s">
        <v>0</v>
      </c>
      <c r="B3" s="10" t="s">
        <v>24</v>
      </c>
      <c r="C3" s="12" t="s">
        <v>29</v>
      </c>
      <c r="D3" s="13" t="s">
        <v>30</v>
      </c>
      <c r="E3" s="13" t="s">
        <v>1</v>
      </c>
      <c r="F3" s="13" t="s">
        <v>3</v>
      </c>
      <c r="G3" s="11" t="s">
        <v>25</v>
      </c>
      <c r="H3" s="11" t="s">
        <v>26</v>
      </c>
      <c r="I3" s="11" t="s">
        <v>27</v>
      </c>
      <c r="J3" s="14" t="s">
        <v>28</v>
      </c>
      <c r="K3" s="15" t="s">
        <v>31</v>
      </c>
      <c r="L3" s="16" t="s">
        <v>32</v>
      </c>
      <c r="M3" s="16" t="s">
        <v>33</v>
      </c>
      <c r="N3" s="16" t="s">
        <v>34</v>
      </c>
      <c r="O3" s="16" t="s">
        <v>35</v>
      </c>
      <c r="P3" s="17" t="s">
        <v>36</v>
      </c>
      <c r="Q3" s="15" t="s">
        <v>37</v>
      </c>
      <c r="R3" s="15" t="s">
        <v>38</v>
      </c>
      <c r="S3" s="17" t="s">
        <v>39</v>
      </c>
      <c r="T3" s="15" t="s">
        <v>40</v>
      </c>
      <c r="U3" s="18" t="s">
        <v>41</v>
      </c>
      <c r="V3" s="15" t="s">
        <v>42</v>
      </c>
      <c r="W3" s="16" t="s">
        <v>43</v>
      </c>
      <c r="X3" s="16" t="s">
        <v>44</v>
      </c>
      <c r="Y3" s="16" t="s">
        <v>45</v>
      </c>
      <c r="Z3" s="19" t="s">
        <v>46</v>
      </c>
      <c r="AA3" s="20" t="s">
        <v>47</v>
      </c>
      <c r="AB3" s="21" t="s">
        <v>48</v>
      </c>
      <c r="AC3" s="21" t="s">
        <v>47</v>
      </c>
      <c r="AD3" s="21" t="s">
        <v>48</v>
      </c>
      <c r="AE3" s="21" t="s">
        <v>47</v>
      </c>
      <c r="AF3" s="22" t="s">
        <v>48</v>
      </c>
    </row>
    <row r="4" spans="1:32" s="32" customFormat="1">
      <c r="A4" s="23">
        <f>ROW(B4)-3</f>
        <v>1</v>
      </c>
      <c r="B4" s="23" t="s">
        <v>49</v>
      </c>
      <c r="C4" s="23" t="s">
        <v>51</v>
      </c>
      <c r="D4" s="25" t="s">
        <v>52</v>
      </c>
      <c r="E4" s="26">
        <v>7530013735</v>
      </c>
      <c r="F4" s="27" t="s">
        <v>17</v>
      </c>
      <c r="G4" s="23" t="s">
        <v>50</v>
      </c>
      <c r="H4" s="23">
        <v>6</v>
      </c>
      <c r="I4" s="23" t="s">
        <v>4</v>
      </c>
      <c r="J4" s="27" t="s">
        <v>5</v>
      </c>
      <c r="K4" s="23" t="s">
        <v>53</v>
      </c>
      <c r="L4" s="25" t="s">
        <v>54</v>
      </c>
      <c r="M4" s="25" t="s">
        <v>55</v>
      </c>
      <c r="N4" s="25" t="s">
        <v>56</v>
      </c>
      <c r="O4" s="23" t="s">
        <v>57</v>
      </c>
      <c r="P4" s="23">
        <v>2008</v>
      </c>
      <c r="Q4" s="23">
        <v>1390</v>
      </c>
      <c r="R4" s="23"/>
      <c r="S4" s="28">
        <v>39588</v>
      </c>
      <c r="T4" s="23">
        <v>5</v>
      </c>
      <c r="U4" s="23" t="s">
        <v>2</v>
      </c>
      <c r="V4" s="29"/>
      <c r="W4" s="30"/>
      <c r="X4" s="24"/>
      <c r="Y4" s="24"/>
      <c r="Z4" s="31"/>
      <c r="AA4" s="28">
        <v>45658</v>
      </c>
      <c r="AB4" s="28">
        <v>46022</v>
      </c>
      <c r="AC4" s="28">
        <v>45658</v>
      </c>
      <c r="AD4" s="28">
        <v>46022</v>
      </c>
      <c r="AE4" s="28"/>
      <c r="AF4" s="28"/>
    </row>
    <row r="5" spans="1:32">
      <c r="A5" s="23">
        <f t="shared" ref="A5:A54" si="0">ROW(B5)-3</f>
        <v>2</v>
      </c>
      <c r="B5" s="23" t="s">
        <v>49</v>
      </c>
      <c r="C5" s="23" t="s">
        <v>58</v>
      </c>
      <c r="D5" s="25" t="s">
        <v>49</v>
      </c>
      <c r="E5" s="26">
        <v>7532388623</v>
      </c>
      <c r="F5" s="27">
        <v>531412881</v>
      </c>
      <c r="G5" s="23" t="s">
        <v>50</v>
      </c>
      <c r="H5" s="23">
        <v>6</v>
      </c>
      <c r="I5" s="23" t="s">
        <v>4</v>
      </c>
      <c r="J5" s="27" t="s">
        <v>5</v>
      </c>
      <c r="K5" s="23" t="s">
        <v>59</v>
      </c>
      <c r="L5" s="25" t="s">
        <v>60</v>
      </c>
      <c r="M5" s="25" t="s">
        <v>61</v>
      </c>
      <c r="N5" s="25" t="s">
        <v>62</v>
      </c>
      <c r="O5" s="23" t="s">
        <v>63</v>
      </c>
      <c r="P5" s="23">
        <v>1988</v>
      </c>
      <c r="Q5" s="23">
        <v>2120</v>
      </c>
      <c r="R5" s="23">
        <v>51</v>
      </c>
      <c r="S5" s="28">
        <v>32500</v>
      </c>
      <c r="T5" s="23">
        <v>6</v>
      </c>
      <c r="U5" s="23">
        <v>950</v>
      </c>
      <c r="V5" s="29"/>
      <c r="W5" s="24"/>
      <c r="X5" s="24"/>
      <c r="Y5" s="24"/>
      <c r="Z5" s="33"/>
      <c r="AA5" s="28">
        <v>45658</v>
      </c>
      <c r="AB5" s="28">
        <v>46022</v>
      </c>
      <c r="AC5" s="28">
        <v>45658</v>
      </c>
      <c r="AD5" s="28">
        <v>46022</v>
      </c>
      <c r="AE5" s="28"/>
      <c r="AF5" s="28"/>
    </row>
    <row r="6" spans="1:32">
      <c r="A6" s="23">
        <f t="shared" si="0"/>
        <v>3</v>
      </c>
      <c r="B6" s="23" t="s">
        <v>49</v>
      </c>
      <c r="C6" s="23" t="s">
        <v>10</v>
      </c>
      <c r="D6" s="25" t="s">
        <v>52</v>
      </c>
      <c r="E6" s="26">
        <v>7530013735</v>
      </c>
      <c r="F6" s="27" t="s">
        <v>17</v>
      </c>
      <c r="G6" s="23" t="s">
        <v>50</v>
      </c>
      <c r="H6" s="23">
        <v>6</v>
      </c>
      <c r="I6" s="23" t="s">
        <v>4</v>
      </c>
      <c r="J6" s="27" t="s">
        <v>5</v>
      </c>
      <c r="K6" s="23" t="s">
        <v>64</v>
      </c>
      <c r="L6" s="25" t="s">
        <v>60</v>
      </c>
      <c r="M6" s="25" t="s">
        <v>61</v>
      </c>
      <c r="N6" s="25" t="s">
        <v>65</v>
      </c>
      <c r="O6" s="23" t="s">
        <v>66</v>
      </c>
      <c r="P6" s="23">
        <v>1984</v>
      </c>
      <c r="Q6" s="23">
        <v>2120</v>
      </c>
      <c r="R6" s="23"/>
      <c r="S6" s="28">
        <v>30817</v>
      </c>
      <c r="T6" s="23">
        <v>3</v>
      </c>
      <c r="U6" s="23">
        <v>800</v>
      </c>
      <c r="V6" s="29"/>
      <c r="W6" s="24"/>
      <c r="X6" s="24"/>
      <c r="Y6" s="24"/>
      <c r="Z6" s="33"/>
      <c r="AA6" s="28">
        <v>45658</v>
      </c>
      <c r="AB6" s="28">
        <v>46022</v>
      </c>
      <c r="AC6" s="28">
        <v>45658</v>
      </c>
      <c r="AD6" s="28">
        <v>46022</v>
      </c>
      <c r="AE6" s="28"/>
      <c r="AF6" s="28"/>
    </row>
    <row r="7" spans="1:32">
      <c r="A7" s="23">
        <f t="shared" si="0"/>
        <v>4</v>
      </c>
      <c r="B7" s="23" t="s">
        <v>49</v>
      </c>
      <c r="C7" s="23" t="s">
        <v>51</v>
      </c>
      <c r="D7" s="25" t="s">
        <v>49</v>
      </c>
      <c r="E7" s="26">
        <v>7532388623</v>
      </c>
      <c r="F7" s="27">
        <v>531412881</v>
      </c>
      <c r="G7" s="23" t="s">
        <v>50</v>
      </c>
      <c r="H7" s="23">
        <v>6</v>
      </c>
      <c r="I7" s="23" t="s">
        <v>4</v>
      </c>
      <c r="J7" s="27" t="s">
        <v>5</v>
      </c>
      <c r="K7" s="23" t="s">
        <v>67</v>
      </c>
      <c r="L7" s="25" t="s">
        <v>68</v>
      </c>
      <c r="M7" s="25" t="s">
        <v>69</v>
      </c>
      <c r="N7" s="25" t="s">
        <v>70</v>
      </c>
      <c r="O7" s="23" t="s">
        <v>71</v>
      </c>
      <c r="P7" s="23">
        <v>1989</v>
      </c>
      <c r="Q7" s="23">
        <v>3595</v>
      </c>
      <c r="R7" s="23"/>
      <c r="S7" s="28">
        <v>32776</v>
      </c>
      <c r="T7" s="23">
        <v>2</v>
      </c>
      <c r="U7" s="23">
        <v>8500</v>
      </c>
      <c r="V7" s="35"/>
      <c r="W7" s="23"/>
      <c r="X7" s="23"/>
      <c r="Y7" s="23"/>
      <c r="Z7" s="36"/>
      <c r="AA7" s="28">
        <v>45658</v>
      </c>
      <c r="AB7" s="28">
        <v>46022</v>
      </c>
      <c r="AC7" s="28">
        <v>45658</v>
      </c>
      <c r="AD7" s="28">
        <v>46022</v>
      </c>
      <c r="AE7" s="28"/>
      <c r="AF7" s="28"/>
    </row>
    <row r="8" spans="1:32">
      <c r="A8" s="23">
        <f t="shared" si="0"/>
        <v>5</v>
      </c>
      <c r="B8" s="23" t="s">
        <v>49</v>
      </c>
      <c r="C8" s="23" t="s">
        <v>12</v>
      </c>
      <c r="D8" s="25" t="s">
        <v>52</v>
      </c>
      <c r="E8" s="26">
        <v>7530013735</v>
      </c>
      <c r="F8" s="27" t="s">
        <v>17</v>
      </c>
      <c r="G8" s="23" t="s">
        <v>50</v>
      </c>
      <c r="H8" s="23">
        <v>6</v>
      </c>
      <c r="I8" s="23" t="s">
        <v>4</v>
      </c>
      <c r="J8" s="27" t="s">
        <v>5</v>
      </c>
      <c r="K8" s="23" t="s">
        <v>72</v>
      </c>
      <c r="L8" s="25" t="s">
        <v>73</v>
      </c>
      <c r="M8" s="25" t="s">
        <v>74</v>
      </c>
      <c r="N8" s="25" t="s">
        <v>75</v>
      </c>
      <c r="O8" s="23" t="s">
        <v>76</v>
      </c>
      <c r="P8" s="23">
        <v>2006</v>
      </c>
      <c r="Q8" s="23" t="s">
        <v>2</v>
      </c>
      <c r="R8" s="23"/>
      <c r="S8" s="28">
        <v>38918</v>
      </c>
      <c r="T8" s="23" t="s">
        <v>2</v>
      </c>
      <c r="U8" s="23">
        <v>420</v>
      </c>
      <c r="V8" s="29"/>
      <c r="W8" s="24"/>
      <c r="X8" s="24"/>
      <c r="Y8" s="24"/>
      <c r="Z8" s="33"/>
      <c r="AA8" s="28">
        <v>45658</v>
      </c>
      <c r="AB8" s="28">
        <v>46022</v>
      </c>
      <c r="AC8" s="28"/>
      <c r="AD8" s="28"/>
      <c r="AE8" s="28"/>
      <c r="AF8" s="28"/>
    </row>
    <row r="9" spans="1:32">
      <c r="A9" s="23">
        <f t="shared" si="0"/>
        <v>6</v>
      </c>
      <c r="B9" s="23" t="s">
        <v>49</v>
      </c>
      <c r="C9" s="23" t="s">
        <v>12</v>
      </c>
      <c r="D9" s="25" t="s">
        <v>52</v>
      </c>
      <c r="E9" s="26">
        <v>7530013735</v>
      </c>
      <c r="F9" s="27" t="s">
        <v>17</v>
      </c>
      <c r="G9" s="23" t="s">
        <v>50</v>
      </c>
      <c r="H9" s="23">
        <v>6</v>
      </c>
      <c r="I9" s="23" t="s">
        <v>4</v>
      </c>
      <c r="J9" s="27" t="s">
        <v>5</v>
      </c>
      <c r="K9" s="23" t="s">
        <v>77</v>
      </c>
      <c r="L9" s="25" t="s">
        <v>78</v>
      </c>
      <c r="M9" s="25" t="s">
        <v>79</v>
      </c>
      <c r="N9" s="25" t="s">
        <v>80</v>
      </c>
      <c r="O9" s="23">
        <v>20210</v>
      </c>
      <c r="P9" s="23">
        <v>1984</v>
      </c>
      <c r="Q9" s="23" t="s">
        <v>2</v>
      </c>
      <c r="R9" s="23"/>
      <c r="S9" s="28">
        <v>30858</v>
      </c>
      <c r="T9" s="23" t="s">
        <v>2</v>
      </c>
      <c r="U9" s="23">
        <v>1000</v>
      </c>
      <c r="V9" s="29"/>
      <c r="W9" s="24"/>
      <c r="X9" s="24"/>
      <c r="Y9" s="24"/>
      <c r="Z9" s="33"/>
      <c r="AA9" s="28">
        <v>45658</v>
      </c>
      <c r="AB9" s="28">
        <v>46022</v>
      </c>
      <c r="AC9" s="28"/>
      <c r="AD9" s="28"/>
      <c r="AE9" s="28"/>
      <c r="AF9" s="28"/>
    </row>
    <row r="10" spans="1:32">
      <c r="A10" s="23">
        <f t="shared" si="0"/>
        <v>7</v>
      </c>
      <c r="B10" s="23" t="s">
        <v>49</v>
      </c>
      <c r="C10" s="23" t="s">
        <v>51</v>
      </c>
      <c r="D10" s="25" t="s">
        <v>52</v>
      </c>
      <c r="E10" s="26">
        <v>7530013735</v>
      </c>
      <c r="F10" s="27" t="s">
        <v>17</v>
      </c>
      <c r="G10" s="23" t="s">
        <v>50</v>
      </c>
      <c r="H10" s="23">
        <v>6</v>
      </c>
      <c r="I10" s="23" t="s">
        <v>4</v>
      </c>
      <c r="J10" s="27" t="s">
        <v>5</v>
      </c>
      <c r="K10" s="23" t="s">
        <v>81</v>
      </c>
      <c r="L10" s="25" t="s">
        <v>68</v>
      </c>
      <c r="M10" s="25" t="s">
        <v>82</v>
      </c>
      <c r="N10" s="25" t="s">
        <v>83</v>
      </c>
      <c r="O10" s="23" t="s">
        <v>84</v>
      </c>
      <c r="P10" s="23">
        <v>1974</v>
      </c>
      <c r="Q10" s="23">
        <v>4562</v>
      </c>
      <c r="R10" s="23"/>
      <c r="S10" s="28">
        <v>27030</v>
      </c>
      <c r="T10" s="23">
        <v>2</v>
      </c>
      <c r="U10" s="23" t="s">
        <v>2</v>
      </c>
      <c r="V10" s="29"/>
      <c r="W10" s="24"/>
      <c r="X10" s="24"/>
      <c r="Y10" s="24"/>
      <c r="Z10" s="33"/>
      <c r="AA10" s="28">
        <v>45658</v>
      </c>
      <c r="AB10" s="28">
        <v>46022</v>
      </c>
      <c r="AC10" s="28">
        <v>45658</v>
      </c>
      <c r="AD10" s="28">
        <v>46022</v>
      </c>
      <c r="AE10" s="28"/>
      <c r="AF10" s="28"/>
    </row>
    <row r="11" spans="1:32">
      <c r="A11" s="23">
        <f t="shared" si="0"/>
        <v>8</v>
      </c>
      <c r="B11" s="23" t="s">
        <v>49</v>
      </c>
      <c r="C11" s="23" t="s">
        <v>51</v>
      </c>
      <c r="D11" s="25" t="s">
        <v>52</v>
      </c>
      <c r="E11" s="26">
        <v>7530013735</v>
      </c>
      <c r="F11" s="27" t="s">
        <v>17</v>
      </c>
      <c r="G11" s="23" t="s">
        <v>50</v>
      </c>
      <c r="H11" s="23">
        <v>6</v>
      </c>
      <c r="I11" s="23" t="s">
        <v>4</v>
      </c>
      <c r="J11" s="27" t="s">
        <v>5</v>
      </c>
      <c r="K11" s="23" t="s">
        <v>85</v>
      </c>
      <c r="L11" s="25" t="s">
        <v>78</v>
      </c>
      <c r="M11" s="25" t="s">
        <v>86</v>
      </c>
      <c r="N11" s="25" t="s">
        <v>87</v>
      </c>
      <c r="O11" s="23" t="s">
        <v>88</v>
      </c>
      <c r="P11" s="23">
        <v>1986</v>
      </c>
      <c r="Q11" s="23" t="s">
        <v>2</v>
      </c>
      <c r="R11" s="23"/>
      <c r="S11" s="28">
        <v>31831</v>
      </c>
      <c r="T11" s="23" t="s">
        <v>2</v>
      </c>
      <c r="U11" s="23">
        <v>6000</v>
      </c>
      <c r="V11" s="29"/>
      <c r="W11" s="24"/>
      <c r="X11" s="24"/>
      <c r="Y11" s="24"/>
      <c r="Z11" s="33"/>
      <c r="AA11" s="28">
        <v>45658</v>
      </c>
      <c r="AB11" s="28">
        <v>46022</v>
      </c>
      <c r="AC11" s="28"/>
      <c r="AD11" s="28"/>
      <c r="AE11" s="28"/>
      <c r="AF11" s="28"/>
    </row>
    <row r="12" spans="1:32">
      <c r="A12" s="23">
        <f t="shared" si="0"/>
        <v>9</v>
      </c>
      <c r="B12" s="23" t="s">
        <v>49</v>
      </c>
      <c r="C12" s="23" t="s">
        <v>89</v>
      </c>
      <c r="D12" s="25" t="s">
        <v>52</v>
      </c>
      <c r="E12" s="26">
        <v>7530013735</v>
      </c>
      <c r="F12" s="27" t="s">
        <v>17</v>
      </c>
      <c r="G12" s="23" t="s">
        <v>50</v>
      </c>
      <c r="H12" s="23">
        <v>6</v>
      </c>
      <c r="I12" s="23" t="s">
        <v>4</v>
      </c>
      <c r="J12" s="27" t="s">
        <v>5</v>
      </c>
      <c r="K12" s="23" t="s">
        <v>90</v>
      </c>
      <c r="L12" s="25" t="s">
        <v>54</v>
      </c>
      <c r="M12" s="25" t="s">
        <v>91</v>
      </c>
      <c r="N12" s="25" t="s">
        <v>92</v>
      </c>
      <c r="O12" s="23" t="s">
        <v>93</v>
      </c>
      <c r="P12" s="23">
        <v>2009</v>
      </c>
      <c r="Q12" s="23">
        <v>1995</v>
      </c>
      <c r="R12" s="23"/>
      <c r="S12" s="28">
        <v>40204</v>
      </c>
      <c r="T12" s="23">
        <v>9</v>
      </c>
      <c r="U12" s="23" t="s">
        <v>2</v>
      </c>
      <c r="V12" s="29"/>
      <c r="W12" s="24"/>
      <c r="X12" s="24"/>
      <c r="Y12" s="24"/>
      <c r="Z12" s="33"/>
      <c r="AA12" s="28">
        <v>45658</v>
      </c>
      <c r="AB12" s="28">
        <v>46022</v>
      </c>
      <c r="AC12" s="28">
        <v>45658</v>
      </c>
      <c r="AD12" s="28">
        <v>46022</v>
      </c>
      <c r="AE12" s="28"/>
      <c r="AF12" s="28"/>
    </row>
    <row r="13" spans="1:32">
      <c r="A13" s="23">
        <f t="shared" si="0"/>
        <v>10</v>
      </c>
      <c r="B13" s="23" t="s">
        <v>49</v>
      </c>
      <c r="C13" s="23" t="s">
        <v>94</v>
      </c>
      <c r="D13" s="25" t="s">
        <v>52</v>
      </c>
      <c r="E13" s="26">
        <v>7530013735</v>
      </c>
      <c r="F13" s="27" t="s">
        <v>17</v>
      </c>
      <c r="G13" s="23" t="s">
        <v>50</v>
      </c>
      <c r="H13" s="23">
        <v>6</v>
      </c>
      <c r="I13" s="23" t="s">
        <v>4</v>
      </c>
      <c r="J13" s="27" t="s">
        <v>5</v>
      </c>
      <c r="K13" s="23" t="s">
        <v>95</v>
      </c>
      <c r="L13" s="25" t="s">
        <v>96</v>
      </c>
      <c r="M13" s="25" t="s">
        <v>97</v>
      </c>
      <c r="N13" s="25" t="s">
        <v>98</v>
      </c>
      <c r="O13" s="23" t="s">
        <v>99</v>
      </c>
      <c r="P13" s="23">
        <v>2005</v>
      </c>
      <c r="Q13" s="23">
        <v>1248</v>
      </c>
      <c r="R13" s="23"/>
      <c r="S13" s="28">
        <v>38390</v>
      </c>
      <c r="T13" s="23">
        <v>2</v>
      </c>
      <c r="U13" s="23">
        <v>640</v>
      </c>
      <c r="V13" s="29"/>
      <c r="W13" s="24"/>
      <c r="X13" s="24"/>
      <c r="Y13" s="24"/>
      <c r="Z13" s="33"/>
      <c r="AA13" s="28">
        <v>45658</v>
      </c>
      <c r="AB13" s="28">
        <v>46022</v>
      </c>
      <c r="AC13" s="28">
        <v>45658</v>
      </c>
      <c r="AD13" s="28">
        <v>46022</v>
      </c>
      <c r="AE13" s="28"/>
      <c r="AF13" s="28"/>
    </row>
    <row r="14" spans="1:32">
      <c r="A14" s="23">
        <f t="shared" si="0"/>
        <v>11</v>
      </c>
      <c r="B14" s="23" t="s">
        <v>49</v>
      </c>
      <c r="C14" s="23" t="s">
        <v>51</v>
      </c>
      <c r="D14" s="25" t="s">
        <v>49</v>
      </c>
      <c r="E14" s="26">
        <v>7532388623</v>
      </c>
      <c r="F14" s="27">
        <v>531412881</v>
      </c>
      <c r="G14" s="23" t="s">
        <v>50</v>
      </c>
      <c r="H14" s="23">
        <v>6</v>
      </c>
      <c r="I14" s="23" t="s">
        <v>4</v>
      </c>
      <c r="J14" s="27" t="s">
        <v>5</v>
      </c>
      <c r="K14" s="23" t="s">
        <v>100</v>
      </c>
      <c r="L14" s="25" t="s">
        <v>78</v>
      </c>
      <c r="M14" s="25" t="s">
        <v>79</v>
      </c>
      <c r="N14" s="25" t="s">
        <v>101</v>
      </c>
      <c r="O14" s="23">
        <v>861</v>
      </c>
      <c r="P14" s="23">
        <v>1996</v>
      </c>
      <c r="Q14" s="23" t="s">
        <v>2</v>
      </c>
      <c r="R14" s="23"/>
      <c r="S14" s="28">
        <v>35198</v>
      </c>
      <c r="T14" s="23" t="s">
        <v>2</v>
      </c>
      <c r="U14" s="23">
        <v>4</v>
      </c>
      <c r="V14" s="29"/>
      <c r="W14" s="24"/>
      <c r="X14" s="24"/>
      <c r="Y14" s="24"/>
      <c r="Z14" s="33"/>
      <c r="AA14" s="28">
        <v>45658</v>
      </c>
      <c r="AB14" s="28">
        <v>46022</v>
      </c>
      <c r="AC14" s="28"/>
      <c r="AD14" s="28"/>
      <c r="AE14" s="28"/>
      <c r="AF14" s="28"/>
    </row>
    <row r="15" spans="1:32">
      <c r="A15" s="23">
        <f t="shared" si="0"/>
        <v>12</v>
      </c>
      <c r="B15" s="23" t="s">
        <v>49</v>
      </c>
      <c r="C15" s="23" t="s">
        <v>12</v>
      </c>
      <c r="D15" s="25" t="s">
        <v>52</v>
      </c>
      <c r="E15" s="26">
        <v>7530013735</v>
      </c>
      <c r="F15" s="27" t="s">
        <v>17</v>
      </c>
      <c r="G15" s="23" t="s">
        <v>50</v>
      </c>
      <c r="H15" s="23">
        <v>6</v>
      </c>
      <c r="I15" s="23" t="s">
        <v>4</v>
      </c>
      <c r="J15" s="27" t="s">
        <v>5</v>
      </c>
      <c r="K15" s="23" t="s">
        <v>102</v>
      </c>
      <c r="L15" s="25" t="s">
        <v>60</v>
      </c>
      <c r="M15" s="25" t="s">
        <v>103</v>
      </c>
      <c r="N15" s="25" t="s">
        <v>104</v>
      </c>
      <c r="O15" s="23" t="s">
        <v>105</v>
      </c>
      <c r="P15" s="23">
        <v>1984</v>
      </c>
      <c r="Q15" s="23">
        <v>2283</v>
      </c>
      <c r="R15" s="23"/>
      <c r="S15" s="28">
        <v>30911</v>
      </c>
      <c r="T15" s="23">
        <v>9</v>
      </c>
      <c r="U15" s="23" t="s">
        <v>2</v>
      </c>
      <c r="V15" s="29"/>
      <c r="W15" s="24"/>
      <c r="X15" s="24"/>
      <c r="Y15" s="24"/>
      <c r="Z15" s="33"/>
      <c r="AA15" s="28">
        <v>45658</v>
      </c>
      <c r="AB15" s="28">
        <v>46022</v>
      </c>
      <c r="AC15" s="28">
        <v>45658</v>
      </c>
      <c r="AD15" s="28">
        <v>46022</v>
      </c>
      <c r="AE15" s="28"/>
      <c r="AF15" s="28"/>
    </row>
    <row r="16" spans="1:32" ht="13.75" customHeight="1">
      <c r="A16" s="23">
        <f t="shared" si="0"/>
        <v>13</v>
      </c>
      <c r="B16" s="23" t="s">
        <v>49</v>
      </c>
      <c r="C16" s="23" t="s">
        <v>58</v>
      </c>
      <c r="D16" s="25" t="s">
        <v>49</v>
      </c>
      <c r="E16" s="26">
        <v>7532388623</v>
      </c>
      <c r="F16" s="27">
        <v>531412881</v>
      </c>
      <c r="G16" s="23" t="s">
        <v>50</v>
      </c>
      <c r="H16" s="23">
        <v>6</v>
      </c>
      <c r="I16" s="23" t="s">
        <v>4</v>
      </c>
      <c r="J16" s="27" t="s">
        <v>5</v>
      </c>
      <c r="K16" s="23" t="s">
        <v>106</v>
      </c>
      <c r="L16" s="25" t="s">
        <v>107</v>
      </c>
      <c r="M16" s="25" t="s">
        <v>108</v>
      </c>
      <c r="N16" s="25" t="s">
        <v>109</v>
      </c>
      <c r="O16" s="23" t="s">
        <v>110</v>
      </c>
      <c r="P16" s="23">
        <v>2009</v>
      </c>
      <c r="Q16" s="23">
        <v>2402</v>
      </c>
      <c r="R16" s="23"/>
      <c r="S16" s="28">
        <v>39857</v>
      </c>
      <c r="T16" s="23">
        <v>17</v>
      </c>
      <c r="U16" s="23" t="s">
        <v>2</v>
      </c>
      <c r="V16" s="29"/>
      <c r="W16" s="24"/>
      <c r="X16" s="24"/>
      <c r="Y16" s="24"/>
      <c r="Z16" s="33"/>
      <c r="AA16" s="28">
        <v>45658</v>
      </c>
      <c r="AB16" s="28">
        <v>46022</v>
      </c>
      <c r="AC16" s="28">
        <v>45658</v>
      </c>
      <c r="AD16" s="28">
        <v>46022</v>
      </c>
      <c r="AE16" s="28"/>
      <c r="AF16" s="28"/>
    </row>
    <row r="17" spans="1:32">
      <c r="A17" s="23">
        <f t="shared" si="0"/>
        <v>14</v>
      </c>
      <c r="B17" s="23" t="s">
        <v>49</v>
      </c>
      <c r="C17" s="23" t="s">
        <v>111</v>
      </c>
      <c r="D17" s="25" t="s">
        <v>49</v>
      </c>
      <c r="E17" s="26">
        <v>7532388623</v>
      </c>
      <c r="F17" s="27">
        <v>531412881</v>
      </c>
      <c r="G17" s="23" t="s">
        <v>50</v>
      </c>
      <c r="H17" s="23">
        <v>6</v>
      </c>
      <c r="I17" s="23" t="s">
        <v>4</v>
      </c>
      <c r="J17" s="27" t="s">
        <v>5</v>
      </c>
      <c r="K17" s="23" t="s">
        <v>112</v>
      </c>
      <c r="L17" s="37" t="s">
        <v>107</v>
      </c>
      <c r="M17" s="37" t="s">
        <v>113</v>
      </c>
      <c r="N17" s="37" t="s">
        <v>114</v>
      </c>
      <c r="O17" s="23" t="s">
        <v>115</v>
      </c>
      <c r="P17" s="23">
        <v>2012</v>
      </c>
      <c r="Q17" s="23">
        <v>2988</v>
      </c>
      <c r="R17" s="23"/>
      <c r="S17" s="28">
        <v>41001</v>
      </c>
      <c r="T17" s="23">
        <v>20</v>
      </c>
      <c r="U17" s="23" t="s">
        <v>2</v>
      </c>
      <c r="V17" s="38"/>
      <c r="W17" s="24"/>
      <c r="X17" s="24"/>
      <c r="Y17" s="39"/>
      <c r="Z17" s="33"/>
      <c r="AA17" s="28">
        <v>45658</v>
      </c>
      <c r="AB17" s="28">
        <v>46022</v>
      </c>
      <c r="AC17" s="28">
        <v>45658</v>
      </c>
      <c r="AD17" s="28">
        <v>46022</v>
      </c>
      <c r="AE17" s="28"/>
      <c r="AF17" s="28"/>
    </row>
    <row r="18" spans="1:32">
      <c r="A18" s="23">
        <f t="shared" si="0"/>
        <v>15</v>
      </c>
      <c r="B18" s="23" t="s">
        <v>49</v>
      </c>
      <c r="C18" s="23" t="s">
        <v>116</v>
      </c>
      <c r="D18" s="25" t="s">
        <v>49</v>
      </c>
      <c r="E18" s="26">
        <v>7532388623</v>
      </c>
      <c r="F18" s="27">
        <v>531412881</v>
      </c>
      <c r="G18" s="23" t="s">
        <v>50</v>
      </c>
      <c r="H18" s="23">
        <v>6</v>
      </c>
      <c r="I18" s="23" t="s">
        <v>4</v>
      </c>
      <c r="J18" s="27" t="s">
        <v>5</v>
      </c>
      <c r="K18" s="23" t="s">
        <v>117</v>
      </c>
      <c r="L18" s="25" t="s">
        <v>60</v>
      </c>
      <c r="M18" s="25" t="s">
        <v>118</v>
      </c>
      <c r="N18" s="25" t="s">
        <v>119</v>
      </c>
      <c r="O18" s="23">
        <v>7916951108</v>
      </c>
      <c r="P18" s="23">
        <v>1980</v>
      </c>
      <c r="Q18" s="23">
        <v>6592</v>
      </c>
      <c r="R18" s="23"/>
      <c r="S18" s="28">
        <v>29298</v>
      </c>
      <c r="T18" s="23">
        <v>7</v>
      </c>
      <c r="U18" s="23">
        <v>6640</v>
      </c>
      <c r="V18" s="29"/>
      <c r="W18" s="24"/>
      <c r="X18" s="24"/>
      <c r="Y18" s="24"/>
      <c r="Z18" s="33"/>
      <c r="AA18" s="28">
        <v>45658</v>
      </c>
      <c r="AB18" s="28">
        <v>46022</v>
      </c>
      <c r="AC18" s="28">
        <v>45658</v>
      </c>
      <c r="AD18" s="28">
        <v>46022</v>
      </c>
      <c r="AE18" s="28"/>
      <c r="AF18" s="28"/>
    </row>
    <row r="19" spans="1:32">
      <c r="A19" s="23">
        <f t="shared" si="0"/>
        <v>16</v>
      </c>
      <c r="B19" s="23" t="s">
        <v>49</v>
      </c>
      <c r="C19" s="23" t="s">
        <v>51</v>
      </c>
      <c r="D19" s="25" t="s">
        <v>52</v>
      </c>
      <c r="E19" s="26">
        <v>7530013735</v>
      </c>
      <c r="F19" s="27" t="s">
        <v>17</v>
      </c>
      <c r="G19" s="23" t="s">
        <v>50</v>
      </c>
      <c r="H19" s="23">
        <v>6</v>
      </c>
      <c r="I19" s="23" t="s">
        <v>4</v>
      </c>
      <c r="J19" s="27" t="s">
        <v>5</v>
      </c>
      <c r="K19" s="23" t="s">
        <v>120</v>
      </c>
      <c r="L19" s="25" t="s">
        <v>68</v>
      </c>
      <c r="M19" s="25" t="s">
        <v>82</v>
      </c>
      <c r="N19" s="25" t="s">
        <v>121</v>
      </c>
      <c r="O19" s="23">
        <v>454295</v>
      </c>
      <c r="P19" s="23">
        <v>1990</v>
      </c>
      <c r="Q19" s="23">
        <v>1960</v>
      </c>
      <c r="R19" s="23"/>
      <c r="S19" s="28">
        <v>33512</v>
      </c>
      <c r="T19" s="23">
        <v>1</v>
      </c>
      <c r="U19" s="23">
        <v>5500</v>
      </c>
      <c r="V19" s="29"/>
      <c r="W19" s="24"/>
      <c r="X19" s="24"/>
      <c r="Y19" s="24"/>
      <c r="Z19" s="33"/>
      <c r="AA19" s="28">
        <v>45658</v>
      </c>
      <c r="AB19" s="28">
        <v>46022</v>
      </c>
      <c r="AC19" s="28">
        <v>45658</v>
      </c>
      <c r="AD19" s="28">
        <v>46022</v>
      </c>
      <c r="AE19" s="28"/>
      <c r="AF19" s="28"/>
    </row>
    <row r="20" spans="1:32">
      <c r="A20" s="23">
        <f t="shared" si="0"/>
        <v>17</v>
      </c>
      <c r="B20" s="23" t="s">
        <v>49</v>
      </c>
      <c r="C20" s="23" t="s">
        <v>111</v>
      </c>
      <c r="D20" s="25" t="s">
        <v>49</v>
      </c>
      <c r="E20" s="26">
        <v>7532388623</v>
      </c>
      <c r="F20" s="27">
        <v>531412881</v>
      </c>
      <c r="G20" s="23" t="s">
        <v>50</v>
      </c>
      <c r="H20" s="23">
        <v>6</v>
      </c>
      <c r="I20" s="23" t="s">
        <v>4</v>
      </c>
      <c r="J20" s="27" t="s">
        <v>5</v>
      </c>
      <c r="K20" s="23" t="s">
        <v>122</v>
      </c>
      <c r="L20" s="25" t="s">
        <v>54</v>
      </c>
      <c r="M20" s="25" t="s">
        <v>103</v>
      </c>
      <c r="N20" s="25" t="s">
        <v>123</v>
      </c>
      <c r="O20" s="23" t="s">
        <v>124</v>
      </c>
      <c r="P20" s="23">
        <v>2005</v>
      </c>
      <c r="Q20" s="23">
        <v>2400</v>
      </c>
      <c r="R20" s="23"/>
      <c r="S20" s="28">
        <v>38414</v>
      </c>
      <c r="T20" s="23">
        <v>9</v>
      </c>
      <c r="U20" s="23" t="s">
        <v>2</v>
      </c>
      <c r="V20" s="40"/>
      <c r="W20" s="24"/>
      <c r="X20" s="24"/>
      <c r="Y20" s="24"/>
      <c r="Z20" s="33"/>
      <c r="AA20" s="28">
        <v>45658</v>
      </c>
      <c r="AB20" s="28">
        <v>46022</v>
      </c>
      <c r="AC20" s="28">
        <v>45658</v>
      </c>
      <c r="AD20" s="28">
        <v>46022</v>
      </c>
      <c r="AE20" s="28">
        <v>45658</v>
      </c>
      <c r="AF20" s="28">
        <v>46022</v>
      </c>
    </row>
    <row r="21" spans="1:32">
      <c r="A21" s="23">
        <f t="shared" si="0"/>
        <v>18</v>
      </c>
      <c r="B21" s="23" t="s">
        <v>49</v>
      </c>
      <c r="C21" s="23" t="s">
        <v>51</v>
      </c>
      <c r="D21" s="25" t="s">
        <v>52</v>
      </c>
      <c r="E21" s="26">
        <v>7530013735</v>
      </c>
      <c r="F21" s="27" t="s">
        <v>17</v>
      </c>
      <c r="G21" s="23" t="s">
        <v>50</v>
      </c>
      <c r="H21" s="23">
        <v>6</v>
      </c>
      <c r="I21" s="23" t="s">
        <v>4</v>
      </c>
      <c r="J21" s="27" t="s">
        <v>5</v>
      </c>
      <c r="K21" s="23" t="s">
        <v>125</v>
      </c>
      <c r="L21" s="25" t="s">
        <v>78</v>
      </c>
      <c r="M21" s="25" t="s">
        <v>126</v>
      </c>
      <c r="N21" s="25" t="s">
        <v>127</v>
      </c>
      <c r="O21" s="23">
        <v>90591</v>
      </c>
      <c r="P21" s="23">
        <v>1967</v>
      </c>
      <c r="Q21" s="23" t="s">
        <v>2</v>
      </c>
      <c r="R21" s="23"/>
      <c r="S21" s="28">
        <v>24925</v>
      </c>
      <c r="T21" s="23" t="s">
        <v>2</v>
      </c>
      <c r="U21" s="23">
        <v>3500</v>
      </c>
      <c r="V21" s="29"/>
      <c r="W21" s="24"/>
      <c r="X21" s="24"/>
      <c r="Y21" s="24"/>
      <c r="Z21" s="33"/>
      <c r="AA21" s="28">
        <v>45658</v>
      </c>
      <c r="AB21" s="28">
        <v>46022</v>
      </c>
      <c r="AC21" s="28"/>
      <c r="AD21" s="28"/>
      <c r="AE21" s="28"/>
      <c r="AF21" s="28"/>
    </row>
    <row r="22" spans="1:32">
      <c r="A22" s="23">
        <f t="shared" si="0"/>
        <v>19</v>
      </c>
      <c r="B22" s="23" t="s">
        <v>49</v>
      </c>
      <c r="C22" s="23" t="s">
        <v>7</v>
      </c>
      <c r="D22" s="25" t="s">
        <v>49</v>
      </c>
      <c r="E22" s="26">
        <v>7532388623</v>
      </c>
      <c r="F22" s="23">
        <v>531412881</v>
      </c>
      <c r="G22" s="23" t="s">
        <v>50</v>
      </c>
      <c r="H22" s="23">
        <v>6</v>
      </c>
      <c r="I22" s="23" t="s">
        <v>4</v>
      </c>
      <c r="J22" s="27" t="s">
        <v>5</v>
      </c>
      <c r="K22" s="23" t="s">
        <v>128</v>
      </c>
      <c r="L22" s="25" t="s">
        <v>60</v>
      </c>
      <c r="M22" s="25" t="s">
        <v>118</v>
      </c>
      <c r="N22" s="25" t="s">
        <v>119</v>
      </c>
      <c r="O22" s="23">
        <v>7916951406</v>
      </c>
      <c r="P22" s="23">
        <v>1981</v>
      </c>
      <c r="Q22" s="23" t="s">
        <v>2</v>
      </c>
      <c r="R22" s="23"/>
      <c r="S22" s="28">
        <v>29889</v>
      </c>
      <c r="T22" s="23">
        <v>3</v>
      </c>
      <c r="U22" s="23">
        <v>6480</v>
      </c>
      <c r="V22" s="29"/>
      <c r="W22" s="24"/>
      <c r="X22" s="24"/>
      <c r="Y22" s="24"/>
      <c r="Z22" s="33"/>
      <c r="AA22" s="28">
        <v>45658</v>
      </c>
      <c r="AB22" s="28">
        <v>46022</v>
      </c>
      <c r="AC22" s="28">
        <v>45658</v>
      </c>
      <c r="AD22" s="28">
        <v>46022</v>
      </c>
      <c r="AE22" s="28"/>
      <c r="AF22" s="28"/>
    </row>
    <row r="23" spans="1:32">
      <c r="A23" s="23">
        <f t="shared" si="0"/>
        <v>20</v>
      </c>
      <c r="B23" s="23" t="s">
        <v>49</v>
      </c>
      <c r="C23" s="23" t="s">
        <v>51</v>
      </c>
      <c r="D23" s="25" t="s">
        <v>49</v>
      </c>
      <c r="E23" s="26">
        <v>7532388623</v>
      </c>
      <c r="F23" s="23">
        <v>531412881</v>
      </c>
      <c r="G23" s="23" t="s">
        <v>50</v>
      </c>
      <c r="H23" s="23">
        <v>6</v>
      </c>
      <c r="I23" s="23" t="s">
        <v>4</v>
      </c>
      <c r="J23" s="27" t="s">
        <v>5</v>
      </c>
      <c r="K23" s="23" t="s">
        <v>129</v>
      </c>
      <c r="L23" s="25" t="s">
        <v>96</v>
      </c>
      <c r="M23" s="25" t="s">
        <v>103</v>
      </c>
      <c r="N23" s="25" t="s">
        <v>130</v>
      </c>
      <c r="O23" s="23" t="s">
        <v>131</v>
      </c>
      <c r="P23" s="23">
        <v>2000</v>
      </c>
      <c r="Q23" s="23">
        <v>1896</v>
      </c>
      <c r="R23" s="23"/>
      <c r="S23" s="28">
        <v>36794</v>
      </c>
      <c r="T23" s="23">
        <v>6</v>
      </c>
      <c r="U23" s="23"/>
      <c r="V23" s="35"/>
      <c r="W23" s="23"/>
      <c r="X23" s="23"/>
      <c r="Y23" s="23"/>
      <c r="Z23" s="36"/>
      <c r="AA23" s="28">
        <v>45658</v>
      </c>
      <c r="AB23" s="28">
        <v>46022</v>
      </c>
      <c r="AC23" s="28">
        <v>45658</v>
      </c>
      <c r="AD23" s="28">
        <v>46022</v>
      </c>
      <c r="AE23" s="28"/>
      <c r="AF23" s="28"/>
    </row>
    <row r="24" spans="1:32">
      <c r="A24" s="23">
        <f t="shared" si="0"/>
        <v>21</v>
      </c>
      <c r="B24" s="23" t="s">
        <v>49</v>
      </c>
      <c r="C24" s="23" t="s">
        <v>9</v>
      </c>
      <c r="D24" s="25" t="s">
        <v>49</v>
      </c>
      <c r="E24" s="26">
        <v>7532388623</v>
      </c>
      <c r="F24" s="23">
        <v>531412881</v>
      </c>
      <c r="G24" s="23" t="s">
        <v>50</v>
      </c>
      <c r="H24" s="23">
        <v>6</v>
      </c>
      <c r="I24" s="23" t="s">
        <v>4</v>
      </c>
      <c r="J24" s="27" t="s">
        <v>5</v>
      </c>
      <c r="K24" s="23" t="s">
        <v>132</v>
      </c>
      <c r="L24" s="25" t="s">
        <v>60</v>
      </c>
      <c r="M24" s="25" t="s">
        <v>133</v>
      </c>
      <c r="N24" s="25" t="s">
        <v>134</v>
      </c>
      <c r="O24" s="26">
        <v>31031210643379</v>
      </c>
      <c r="P24" s="23">
        <v>1985</v>
      </c>
      <c r="Q24" s="23">
        <v>3782</v>
      </c>
      <c r="R24" s="23"/>
      <c r="S24" s="28">
        <v>31231</v>
      </c>
      <c r="T24" s="23">
        <v>7</v>
      </c>
      <c r="U24" s="23"/>
      <c r="V24" s="29"/>
      <c r="W24" s="24"/>
      <c r="X24" s="24"/>
      <c r="Y24" s="24"/>
      <c r="Z24" s="33"/>
      <c r="AA24" s="28">
        <v>45658</v>
      </c>
      <c r="AB24" s="28">
        <v>46022</v>
      </c>
      <c r="AC24" s="28">
        <v>45658</v>
      </c>
      <c r="AD24" s="28">
        <v>46022</v>
      </c>
      <c r="AE24" s="28"/>
      <c r="AF24" s="28"/>
    </row>
    <row r="25" spans="1:32">
      <c r="A25" s="23">
        <f t="shared" si="0"/>
        <v>22</v>
      </c>
      <c r="B25" s="23" t="s">
        <v>49</v>
      </c>
      <c r="C25" s="23" t="s">
        <v>10</v>
      </c>
      <c r="D25" s="25" t="s">
        <v>49</v>
      </c>
      <c r="E25" s="26">
        <v>7532388623</v>
      </c>
      <c r="F25" s="23">
        <v>531412881</v>
      </c>
      <c r="G25" s="23" t="s">
        <v>50</v>
      </c>
      <c r="H25" s="23">
        <v>6</v>
      </c>
      <c r="I25" s="23" t="s">
        <v>4</v>
      </c>
      <c r="J25" s="27" t="s">
        <v>5</v>
      </c>
      <c r="K25" s="41" t="s">
        <v>135</v>
      </c>
      <c r="L25" s="42" t="s">
        <v>60</v>
      </c>
      <c r="M25" s="25" t="s">
        <v>133</v>
      </c>
      <c r="N25" s="42" t="s">
        <v>134</v>
      </c>
      <c r="O25" s="41" t="s">
        <v>136</v>
      </c>
      <c r="P25" s="41">
        <v>1986</v>
      </c>
      <c r="Q25" s="41">
        <v>3752</v>
      </c>
      <c r="R25" s="41"/>
      <c r="S25" s="43">
        <v>31517</v>
      </c>
      <c r="T25" s="41">
        <v>7</v>
      </c>
      <c r="U25" s="41">
        <v>2570</v>
      </c>
      <c r="V25" s="44"/>
      <c r="W25" s="45"/>
      <c r="X25" s="45"/>
      <c r="Y25" s="45"/>
      <c r="Z25" s="46"/>
      <c r="AA25" s="28">
        <v>45658</v>
      </c>
      <c r="AB25" s="28">
        <v>46022</v>
      </c>
      <c r="AC25" s="28">
        <v>45658</v>
      </c>
      <c r="AD25" s="28">
        <v>46022</v>
      </c>
      <c r="AE25" s="43"/>
      <c r="AF25" s="43"/>
    </row>
    <row r="26" spans="1:32">
      <c r="A26" s="23">
        <f t="shared" si="0"/>
        <v>23</v>
      </c>
      <c r="B26" s="41" t="s">
        <v>49</v>
      </c>
      <c r="C26" s="23" t="s">
        <v>14</v>
      </c>
      <c r="D26" s="42" t="s">
        <v>49</v>
      </c>
      <c r="E26" s="47">
        <v>7532388623</v>
      </c>
      <c r="F26" s="41">
        <v>531412881</v>
      </c>
      <c r="G26" s="41" t="s">
        <v>50</v>
      </c>
      <c r="H26" s="41">
        <v>6</v>
      </c>
      <c r="I26" s="41" t="s">
        <v>4</v>
      </c>
      <c r="J26" s="48" t="s">
        <v>5</v>
      </c>
      <c r="K26" s="23" t="s">
        <v>137</v>
      </c>
      <c r="L26" s="42" t="s">
        <v>60</v>
      </c>
      <c r="M26" s="25" t="s">
        <v>118</v>
      </c>
      <c r="N26" s="49">
        <v>790170</v>
      </c>
      <c r="O26" s="50" t="s">
        <v>138</v>
      </c>
      <c r="P26" s="23">
        <v>1972</v>
      </c>
      <c r="Q26" s="23">
        <v>5975</v>
      </c>
      <c r="R26" s="23">
        <v>124</v>
      </c>
      <c r="S26" s="28">
        <v>26496</v>
      </c>
      <c r="T26" s="23">
        <v>9</v>
      </c>
      <c r="U26" s="23">
        <v>4375</v>
      </c>
      <c r="V26" s="29"/>
      <c r="W26" s="24"/>
      <c r="X26" s="24"/>
      <c r="Y26" s="24"/>
      <c r="Z26" s="24"/>
      <c r="AA26" s="28">
        <v>45658</v>
      </c>
      <c r="AB26" s="28">
        <v>46022</v>
      </c>
      <c r="AC26" s="28">
        <v>45658</v>
      </c>
      <c r="AD26" s="28">
        <v>46022</v>
      </c>
      <c r="AE26" s="28"/>
      <c r="AF26" s="28"/>
    </row>
    <row r="27" spans="1:32">
      <c r="A27" s="23">
        <f t="shared" si="0"/>
        <v>24</v>
      </c>
      <c r="B27" s="23" t="s">
        <v>49</v>
      </c>
      <c r="C27" s="23" t="s">
        <v>51</v>
      </c>
      <c r="D27" s="25" t="s">
        <v>49</v>
      </c>
      <c r="E27" s="26">
        <v>7532388623</v>
      </c>
      <c r="F27" s="27">
        <v>531412881</v>
      </c>
      <c r="G27" s="23" t="s">
        <v>50</v>
      </c>
      <c r="H27" s="23">
        <v>6</v>
      </c>
      <c r="I27" s="23" t="s">
        <v>4</v>
      </c>
      <c r="J27" s="27" t="s">
        <v>5</v>
      </c>
      <c r="K27" s="23" t="s">
        <v>139</v>
      </c>
      <c r="L27" s="25" t="s">
        <v>140</v>
      </c>
      <c r="M27" s="25" t="s">
        <v>126</v>
      </c>
      <c r="N27" s="25" t="s">
        <v>141</v>
      </c>
      <c r="O27" s="23">
        <v>161793</v>
      </c>
      <c r="P27" s="23">
        <v>1969</v>
      </c>
      <c r="Q27" s="23"/>
      <c r="R27" s="23"/>
      <c r="S27" s="28">
        <v>25204</v>
      </c>
      <c r="T27" s="23"/>
      <c r="U27" s="23">
        <v>3500</v>
      </c>
      <c r="V27" s="29"/>
      <c r="W27" s="24"/>
      <c r="X27" s="24"/>
      <c r="Y27" s="24"/>
      <c r="Z27" s="24"/>
      <c r="AA27" s="28">
        <v>45658</v>
      </c>
      <c r="AB27" s="28">
        <v>46022</v>
      </c>
      <c r="AC27" s="28"/>
      <c r="AD27" s="28"/>
      <c r="AE27" s="28"/>
      <c r="AF27" s="28"/>
    </row>
    <row r="28" spans="1:32">
      <c r="A28" s="23">
        <f t="shared" si="0"/>
        <v>25</v>
      </c>
      <c r="B28" s="23" t="s">
        <v>49</v>
      </c>
      <c r="C28" s="23" t="s">
        <v>12</v>
      </c>
      <c r="D28" s="42" t="s">
        <v>49</v>
      </c>
      <c r="E28" s="47">
        <v>7532388623</v>
      </c>
      <c r="F28" s="41">
        <v>531412881</v>
      </c>
      <c r="G28" s="41" t="s">
        <v>50</v>
      </c>
      <c r="H28" s="41">
        <v>6</v>
      </c>
      <c r="I28" s="41" t="s">
        <v>4</v>
      </c>
      <c r="J28" s="48" t="s">
        <v>5</v>
      </c>
      <c r="K28" s="23" t="s">
        <v>142</v>
      </c>
      <c r="L28" s="25" t="s">
        <v>60</v>
      </c>
      <c r="M28" s="25" t="s">
        <v>91</v>
      </c>
      <c r="N28" s="25" t="s">
        <v>143</v>
      </c>
      <c r="O28" s="50" t="s">
        <v>144</v>
      </c>
      <c r="P28" s="23">
        <v>1993</v>
      </c>
      <c r="Q28" s="23">
        <v>8821</v>
      </c>
      <c r="R28" s="23">
        <v>169</v>
      </c>
      <c r="S28" s="28">
        <v>34045</v>
      </c>
      <c r="T28" s="23">
        <v>8</v>
      </c>
      <c r="U28" s="23">
        <v>5962</v>
      </c>
      <c r="V28" s="29"/>
      <c r="W28" s="24"/>
      <c r="X28" s="24"/>
      <c r="Y28" s="24"/>
      <c r="Z28" s="24"/>
      <c r="AA28" s="28">
        <v>45658</v>
      </c>
      <c r="AB28" s="28">
        <v>46022</v>
      </c>
      <c r="AC28" s="28">
        <v>45658</v>
      </c>
      <c r="AD28" s="28">
        <v>46022</v>
      </c>
      <c r="AE28" s="28"/>
      <c r="AF28" s="28"/>
    </row>
    <row r="29" spans="1:32">
      <c r="A29" s="23">
        <f t="shared" si="0"/>
        <v>26</v>
      </c>
      <c r="B29" s="23" t="s">
        <v>49</v>
      </c>
      <c r="C29" s="23" t="s">
        <v>15</v>
      </c>
      <c r="D29" s="42" t="s">
        <v>49</v>
      </c>
      <c r="E29" s="47">
        <v>7532388623</v>
      </c>
      <c r="F29" s="41">
        <v>531412881</v>
      </c>
      <c r="G29" s="41" t="s">
        <v>50</v>
      </c>
      <c r="H29" s="41">
        <v>6</v>
      </c>
      <c r="I29" s="41" t="s">
        <v>4</v>
      </c>
      <c r="J29" s="48" t="s">
        <v>5</v>
      </c>
      <c r="K29" s="23" t="s">
        <v>145</v>
      </c>
      <c r="L29" s="25" t="s">
        <v>60</v>
      </c>
      <c r="M29" s="25" t="s">
        <v>118</v>
      </c>
      <c r="N29" s="25">
        <v>690</v>
      </c>
      <c r="O29" s="50" t="s">
        <v>146</v>
      </c>
      <c r="P29" s="23">
        <v>1981</v>
      </c>
      <c r="Q29" s="23">
        <v>5976</v>
      </c>
      <c r="R29" s="23">
        <v>125</v>
      </c>
      <c r="S29" s="28">
        <v>30239</v>
      </c>
      <c r="T29" s="23">
        <v>7</v>
      </c>
      <c r="U29" s="23">
        <v>4528</v>
      </c>
      <c r="V29" s="29"/>
      <c r="W29" s="24"/>
      <c r="X29" s="24"/>
      <c r="Y29" s="24"/>
      <c r="Z29" s="24"/>
      <c r="AA29" s="28">
        <v>45658</v>
      </c>
      <c r="AB29" s="28">
        <v>46022</v>
      </c>
      <c r="AC29" s="28">
        <v>45658</v>
      </c>
      <c r="AD29" s="28">
        <v>46022</v>
      </c>
      <c r="AE29" s="28"/>
      <c r="AF29" s="28"/>
    </row>
    <row r="30" spans="1:32">
      <c r="A30" s="23">
        <f t="shared" si="0"/>
        <v>27</v>
      </c>
      <c r="B30" s="23" t="s">
        <v>49</v>
      </c>
      <c r="C30" s="23" t="s">
        <v>51</v>
      </c>
      <c r="D30" s="25" t="s">
        <v>49</v>
      </c>
      <c r="E30" s="26">
        <v>7532388623</v>
      </c>
      <c r="F30" s="27">
        <v>531412881</v>
      </c>
      <c r="G30" s="23" t="s">
        <v>50</v>
      </c>
      <c r="H30" s="23">
        <v>6</v>
      </c>
      <c r="I30" s="23" t="s">
        <v>4</v>
      </c>
      <c r="J30" s="27" t="s">
        <v>5</v>
      </c>
      <c r="K30" s="23" t="s">
        <v>147</v>
      </c>
      <c r="L30" s="25" t="s">
        <v>73</v>
      </c>
      <c r="M30" s="25" t="s">
        <v>148</v>
      </c>
      <c r="N30" s="25" t="s">
        <v>149</v>
      </c>
      <c r="O30" s="50" t="s">
        <v>150</v>
      </c>
      <c r="P30" s="23">
        <v>2012</v>
      </c>
      <c r="Q30" s="23"/>
      <c r="R30" s="23"/>
      <c r="S30" s="28">
        <v>41290</v>
      </c>
      <c r="T30" s="23"/>
      <c r="U30" s="23">
        <v>500</v>
      </c>
      <c r="V30" s="29"/>
      <c r="W30" s="24"/>
      <c r="X30" s="24"/>
      <c r="Y30" s="24"/>
      <c r="Z30" s="24"/>
      <c r="AA30" s="28">
        <v>45658</v>
      </c>
      <c r="AB30" s="28">
        <v>46022</v>
      </c>
      <c r="AC30" s="28"/>
      <c r="AD30" s="28"/>
      <c r="AE30" s="28"/>
      <c r="AF30" s="28"/>
    </row>
    <row r="31" spans="1:32">
      <c r="A31" s="23">
        <f t="shared" si="0"/>
        <v>28</v>
      </c>
      <c r="B31" s="23" t="s">
        <v>49</v>
      </c>
      <c r="C31" s="23" t="s">
        <v>51</v>
      </c>
      <c r="D31" s="25" t="s">
        <v>49</v>
      </c>
      <c r="E31" s="26">
        <v>7532388623</v>
      </c>
      <c r="F31" s="27">
        <v>531412881</v>
      </c>
      <c r="G31" s="23" t="s">
        <v>50</v>
      </c>
      <c r="H31" s="23">
        <v>6</v>
      </c>
      <c r="I31" s="23" t="s">
        <v>4</v>
      </c>
      <c r="J31" s="27" t="s">
        <v>5</v>
      </c>
      <c r="K31" s="23" t="s">
        <v>151</v>
      </c>
      <c r="L31" s="25" t="s">
        <v>68</v>
      </c>
      <c r="M31" s="25" t="s">
        <v>82</v>
      </c>
      <c r="N31" s="25" t="s">
        <v>152</v>
      </c>
      <c r="O31" s="23">
        <v>555629</v>
      </c>
      <c r="P31" s="23">
        <v>1986</v>
      </c>
      <c r="Q31" s="23">
        <v>2502</v>
      </c>
      <c r="R31" s="23">
        <v>34.6</v>
      </c>
      <c r="S31" s="28">
        <v>31478</v>
      </c>
      <c r="T31" s="23">
        <v>1</v>
      </c>
      <c r="U31" s="23"/>
      <c r="V31" s="29"/>
      <c r="W31" s="24"/>
      <c r="X31" s="24"/>
      <c r="Y31" s="24"/>
      <c r="Z31" s="24"/>
      <c r="AA31" s="28">
        <v>45658</v>
      </c>
      <c r="AB31" s="28">
        <v>46022</v>
      </c>
      <c r="AC31" s="28">
        <v>45658</v>
      </c>
      <c r="AD31" s="28">
        <v>46022</v>
      </c>
      <c r="AE31" s="28"/>
      <c r="AF31" s="28"/>
    </row>
    <row r="32" spans="1:32">
      <c r="A32" s="23">
        <f t="shared" si="0"/>
        <v>29</v>
      </c>
      <c r="B32" s="23" t="s">
        <v>49</v>
      </c>
      <c r="C32" s="23" t="s">
        <v>51</v>
      </c>
      <c r="D32" s="42" t="s">
        <v>49</v>
      </c>
      <c r="E32" s="47">
        <v>7532388623</v>
      </c>
      <c r="F32" s="41">
        <v>531412881</v>
      </c>
      <c r="G32" s="41" t="s">
        <v>50</v>
      </c>
      <c r="H32" s="41">
        <v>6</v>
      </c>
      <c r="I32" s="41" t="s">
        <v>4</v>
      </c>
      <c r="J32" s="48" t="s">
        <v>5</v>
      </c>
      <c r="K32" s="23"/>
      <c r="L32" s="25" t="s">
        <v>153</v>
      </c>
      <c r="M32" s="25" t="s">
        <v>154</v>
      </c>
      <c r="N32" s="25" t="s">
        <v>155</v>
      </c>
      <c r="O32" s="23" t="s">
        <v>156</v>
      </c>
      <c r="P32" s="23">
        <v>2005</v>
      </c>
      <c r="Q32" s="23"/>
      <c r="R32" s="23"/>
      <c r="S32" s="28"/>
      <c r="T32" s="23">
        <v>1</v>
      </c>
      <c r="U32" s="23"/>
      <c r="V32" s="35"/>
      <c r="W32" s="23"/>
      <c r="X32" s="23"/>
      <c r="Y32" s="23"/>
      <c r="Z32" s="23"/>
      <c r="AA32" s="28">
        <v>45658</v>
      </c>
      <c r="AB32" s="28">
        <v>46022</v>
      </c>
      <c r="AC32" s="28">
        <v>45658</v>
      </c>
      <c r="AD32" s="28">
        <v>46022</v>
      </c>
      <c r="AE32" s="28"/>
      <c r="AF32" s="28"/>
    </row>
    <row r="33" spans="1:32">
      <c r="A33" s="23">
        <f t="shared" si="0"/>
        <v>30</v>
      </c>
      <c r="B33" s="23" t="s">
        <v>49</v>
      </c>
      <c r="C33" s="23" t="s">
        <v>8</v>
      </c>
      <c r="D33" s="42" t="s">
        <v>49</v>
      </c>
      <c r="E33" s="47">
        <v>7532388623</v>
      </c>
      <c r="F33" s="41">
        <v>531412881</v>
      </c>
      <c r="G33" s="41" t="s">
        <v>50</v>
      </c>
      <c r="H33" s="41">
        <v>6</v>
      </c>
      <c r="I33" s="41" t="s">
        <v>4</v>
      </c>
      <c r="J33" s="48" t="s">
        <v>5</v>
      </c>
      <c r="K33" s="23" t="s">
        <v>157</v>
      </c>
      <c r="L33" s="25" t="s">
        <v>60</v>
      </c>
      <c r="M33" s="25" t="s">
        <v>133</v>
      </c>
      <c r="N33" s="25" t="s">
        <v>158</v>
      </c>
      <c r="O33" s="50" t="s">
        <v>159</v>
      </c>
      <c r="P33" s="23">
        <v>1976</v>
      </c>
      <c r="Q33" s="23">
        <v>2277</v>
      </c>
      <c r="R33" s="23">
        <v>90</v>
      </c>
      <c r="S33" s="28">
        <v>28045</v>
      </c>
      <c r="T33" s="23">
        <v>9</v>
      </c>
      <c r="U33" s="23">
        <v>1857</v>
      </c>
      <c r="V33" s="29"/>
      <c r="W33" s="24"/>
      <c r="X33" s="24"/>
      <c r="Y33" s="24"/>
      <c r="Z33" s="24"/>
      <c r="AA33" s="28">
        <v>45658</v>
      </c>
      <c r="AB33" s="28">
        <v>46022</v>
      </c>
      <c r="AC33" s="28">
        <v>45658</v>
      </c>
      <c r="AD33" s="28">
        <v>46022</v>
      </c>
      <c r="AE33" s="28"/>
      <c r="AF33" s="28"/>
    </row>
    <row r="34" spans="1:32">
      <c r="A34" s="23">
        <f t="shared" si="0"/>
        <v>31</v>
      </c>
      <c r="B34" s="23" t="s">
        <v>49</v>
      </c>
      <c r="C34" s="23" t="s">
        <v>13</v>
      </c>
      <c r="D34" s="42" t="s">
        <v>49</v>
      </c>
      <c r="E34" s="47">
        <v>7532388623</v>
      </c>
      <c r="F34" s="41">
        <v>531412881</v>
      </c>
      <c r="G34" s="41" t="s">
        <v>50</v>
      </c>
      <c r="H34" s="41">
        <v>6</v>
      </c>
      <c r="I34" s="41" t="s">
        <v>4</v>
      </c>
      <c r="J34" s="48" t="s">
        <v>5</v>
      </c>
      <c r="K34" s="23" t="s">
        <v>160</v>
      </c>
      <c r="L34" s="25" t="s">
        <v>60</v>
      </c>
      <c r="M34" s="25" t="s">
        <v>118</v>
      </c>
      <c r="N34" s="25" t="s">
        <v>161</v>
      </c>
      <c r="O34" s="50" t="s">
        <v>162</v>
      </c>
      <c r="P34" s="23">
        <v>1980</v>
      </c>
      <c r="Q34" s="23">
        <v>5976</v>
      </c>
      <c r="R34" s="23">
        <v>125</v>
      </c>
      <c r="S34" s="28">
        <v>29237</v>
      </c>
      <c r="T34" s="23">
        <v>6</v>
      </c>
      <c r="U34" s="23">
        <v>1980</v>
      </c>
      <c r="V34" s="29"/>
      <c r="W34" s="24"/>
      <c r="X34" s="24"/>
      <c r="Y34" s="24"/>
      <c r="Z34" s="24"/>
      <c r="AA34" s="28">
        <v>45658</v>
      </c>
      <c r="AB34" s="28">
        <v>46022</v>
      </c>
      <c r="AC34" s="28">
        <v>45658</v>
      </c>
      <c r="AD34" s="28">
        <v>46022</v>
      </c>
      <c r="AE34" s="28"/>
      <c r="AF34" s="28"/>
    </row>
    <row r="35" spans="1:32">
      <c r="A35" s="23">
        <f t="shared" si="0"/>
        <v>32</v>
      </c>
      <c r="B35" s="23" t="s">
        <v>49</v>
      </c>
      <c r="C35" s="23" t="s">
        <v>12</v>
      </c>
      <c r="D35" s="42" t="s">
        <v>49</v>
      </c>
      <c r="E35" s="47">
        <v>7532388623</v>
      </c>
      <c r="F35" s="41">
        <v>531412881</v>
      </c>
      <c r="G35" s="41" t="s">
        <v>50</v>
      </c>
      <c r="H35" s="41">
        <v>6</v>
      </c>
      <c r="I35" s="41" t="s">
        <v>4</v>
      </c>
      <c r="J35" s="48" t="s">
        <v>5</v>
      </c>
      <c r="K35" s="23" t="s">
        <v>163</v>
      </c>
      <c r="L35" s="25" t="s">
        <v>60</v>
      </c>
      <c r="M35" s="25" t="s">
        <v>133</v>
      </c>
      <c r="N35" s="25" t="s">
        <v>164</v>
      </c>
      <c r="O35" s="50" t="s">
        <v>165</v>
      </c>
      <c r="P35" s="23">
        <v>1982</v>
      </c>
      <c r="Q35" s="23">
        <v>3758</v>
      </c>
      <c r="R35" s="23">
        <v>63</v>
      </c>
      <c r="S35" s="28">
        <v>30040</v>
      </c>
      <c r="T35" s="23">
        <v>6</v>
      </c>
      <c r="U35" s="23">
        <v>2500</v>
      </c>
      <c r="V35" s="29"/>
      <c r="W35" s="24"/>
      <c r="X35" s="24"/>
      <c r="Y35" s="24"/>
      <c r="Z35" s="24"/>
      <c r="AA35" s="28">
        <v>45658</v>
      </c>
      <c r="AB35" s="28">
        <v>46022</v>
      </c>
      <c r="AC35" s="28">
        <v>45658</v>
      </c>
      <c r="AD35" s="28">
        <v>46022</v>
      </c>
      <c r="AE35" s="28"/>
      <c r="AF35" s="28"/>
    </row>
    <row r="36" spans="1:32">
      <c r="A36" s="23">
        <f t="shared" si="0"/>
        <v>33</v>
      </c>
      <c r="B36" s="23" t="s">
        <v>49</v>
      </c>
      <c r="C36" s="23" t="s">
        <v>51</v>
      </c>
      <c r="D36" s="25" t="s">
        <v>49</v>
      </c>
      <c r="E36" s="26">
        <v>7532388623</v>
      </c>
      <c r="F36" s="27">
        <v>531412881</v>
      </c>
      <c r="G36" s="23" t="s">
        <v>50</v>
      </c>
      <c r="H36" s="23">
        <v>6</v>
      </c>
      <c r="I36" s="23" t="s">
        <v>4</v>
      </c>
      <c r="J36" s="27" t="s">
        <v>5</v>
      </c>
      <c r="K36" s="23" t="s">
        <v>166</v>
      </c>
      <c r="L36" s="42" t="s">
        <v>167</v>
      </c>
      <c r="M36" s="25" t="s">
        <v>168</v>
      </c>
      <c r="N36" s="25" t="s">
        <v>169</v>
      </c>
      <c r="O36" s="23" t="s">
        <v>170</v>
      </c>
      <c r="P36" s="23">
        <v>2009</v>
      </c>
      <c r="Q36" s="23">
        <v>4764</v>
      </c>
      <c r="R36" s="23">
        <v>158</v>
      </c>
      <c r="S36" s="28">
        <v>40073</v>
      </c>
      <c r="T36" s="23">
        <v>3</v>
      </c>
      <c r="U36" s="23">
        <v>6300</v>
      </c>
      <c r="V36" s="29"/>
      <c r="W36" s="24"/>
      <c r="X36" s="24"/>
      <c r="Y36" s="24"/>
      <c r="Z36" s="24"/>
      <c r="AA36" s="28">
        <v>45658</v>
      </c>
      <c r="AB36" s="28">
        <v>46022</v>
      </c>
      <c r="AC36" s="28">
        <v>45658</v>
      </c>
      <c r="AD36" s="28">
        <v>46022</v>
      </c>
      <c r="AE36" s="28"/>
      <c r="AF36" s="28"/>
    </row>
    <row r="37" spans="1:32">
      <c r="A37" s="23">
        <f t="shared" si="0"/>
        <v>34</v>
      </c>
      <c r="B37" s="41" t="s">
        <v>49</v>
      </c>
      <c r="C37" s="23" t="s">
        <v>12</v>
      </c>
      <c r="D37" s="42" t="s">
        <v>49</v>
      </c>
      <c r="E37" s="47">
        <v>7532388623</v>
      </c>
      <c r="F37" s="41">
        <v>531412881</v>
      </c>
      <c r="G37" s="41" t="s">
        <v>50</v>
      </c>
      <c r="H37" s="41">
        <v>6</v>
      </c>
      <c r="I37" s="41" t="s">
        <v>4</v>
      </c>
      <c r="J37" s="48" t="s">
        <v>5</v>
      </c>
      <c r="K37" s="23" t="s">
        <v>171</v>
      </c>
      <c r="L37" s="42" t="s">
        <v>172</v>
      </c>
      <c r="M37" s="25" t="s">
        <v>173</v>
      </c>
      <c r="N37" s="25">
        <v>200</v>
      </c>
      <c r="O37" s="23" t="s">
        <v>174</v>
      </c>
      <c r="P37" s="23">
        <v>1986</v>
      </c>
      <c r="Q37" s="23">
        <v>6842</v>
      </c>
      <c r="R37" s="23"/>
      <c r="S37" s="28">
        <v>31849</v>
      </c>
      <c r="T37" s="23">
        <v>2</v>
      </c>
      <c r="U37" s="23"/>
      <c r="V37" s="29"/>
      <c r="W37" s="24"/>
      <c r="X37" s="24"/>
      <c r="Y37" s="24"/>
      <c r="Z37" s="24"/>
      <c r="AA37" s="28">
        <v>45658</v>
      </c>
      <c r="AB37" s="28">
        <v>46022</v>
      </c>
      <c r="AC37" s="28">
        <v>45658</v>
      </c>
      <c r="AD37" s="28">
        <v>46022</v>
      </c>
      <c r="AE37" s="28"/>
      <c r="AF37" s="28"/>
    </row>
    <row r="38" spans="1:32">
      <c r="A38" s="23">
        <f t="shared" si="0"/>
        <v>35</v>
      </c>
      <c r="B38" s="41" t="s">
        <v>49</v>
      </c>
      <c r="C38" s="23" t="s">
        <v>116</v>
      </c>
      <c r="D38" s="42" t="s">
        <v>49</v>
      </c>
      <c r="E38" s="47">
        <v>7532388623</v>
      </c>
      <c r="F38" s="41">
        <v>531412881</v>
      </c>
      <c r="G38" s="41" t="s">
        <v>50</v>
      </c>
      <c r="H38" s="41">
        <v>6</v>
      </c>
      <c r="I38" s="41" t="s">
        <v>4</v>
      </c>
      <c r="J38" s="48" t="s">
        <v>5</v>
      </c>
      <c r="K38" s="23" t="s">
        <v>175</v>
      </c>
      <c r="L38" s="42" t="s">
        <v>60</v>
      </c>
      <c r="M38" s="25" t="s">
        <v>118</v>
      </c>
      <c r="N38" s="49" t="s">
        <v>176</v>
      </c>
      <c r="O38" s="50" t="s">
        <v>177</v>
      </c>
      <c r="P38" s="23">
        <v>1979</v>
      </c>
      <c r="Q38" s="23">
        <v>6595</v>
      </c>
      <c r="R38" s="23">
        <v>143</v>
      </c>
      <c r="S38" s="28">
        <v>28857</v>
      </c>
      <c r="T38" s="23">
        <v>7</v>
      </c>
      <c r="U38" s="23">
        <v>4600</v>
      </c>
      <c r="V38" s="29"/>
      <c r="W38" s="24"/>
      <c r="X38" s="24"/>
      <c r="Y38" s="24"/>
      <c r="Z38" s="24"/>
      <c r="AA38" s="28">
        <v>45658</v>
      </c>
      <c r="AB38" s="28">
        <v>46022</v>
      </c>
      <c r="AC38" s="28">
        <v>45658</v>
      </c>
      <c r="AD38" s="28">
        <v>46022</v>
      </c>
      <c r="AE38" s="28"/>
      <c r="AF38" s="28"/>
    </row>
    <row r="39" spans="1:32">
      <c r="A39" s="23">
        <f t="shared" si="0"/>
        <v>36</v>
      </c>
      <c r="B39" s="23" t="s">
        <v>49</v>
      </c>
      <c r="C39" s="23" t="s">
        <v>51</v>
      </c>
      <c r="D39" s="25" t="s">
        <v>49</v>
      </c>
      <c r="E39" s="26">
        <v>7532388623</v>
      </c>
      <c r="F39" s="27">
        <v>531412881</v>
      </c>
      <c r="G39" s="23" t="s">
        <v>50</v>
      </c>
      <c r="H39" s="23">
        <v>6</v>
      </c>
      <c r="I39" s="23" t="s">
        <v>4</v>
      </c>
      <c r="J39" s="27" t="s">
        <v>5</v>
      </c>
      <c r="K39" s="23" t="s">
        <v>178</v>
      </c>
      <c r="L39" s="25" t="s">
        <v>96</v>
      </c>
      <c r="M39" s="25" t="s">
        <v>179</v>
      </c>
      <c r="N39" s="25" t="s">
        <v>180</v>
      </c>
      <c r="O39" s="23" t="s">
        <v>181</v>
      </c>
      <c r="P39" s="23">
        <v>2009</v>
      </c>
      <c r="Q39" s="23">
        <v>1896</v>
      </c>
      <c r="R39" s="23">
        <v>77</v>
      </c>
      <c r="S39" s="28">
        <v>40021</v>
      </c>
      <c r="T39" s="23">
        <v>2</v>
      </c>
      <c r="U39" s="23">
        <v>813</v>
      </c>
      <c r="V39" s="29"/>
      <c r="W39" s="24"/>
      <c r="X39" s="24"/>
      <c r="Y39" s="24"/>
      <c r="Z39" s="24"/>
      <c r="AA39" s="28">
        <v>45658</v>
      </c>
      <c r="AB39" s="28">
        <v>46022</v>
      </c>
      <c r="AC39" s="28">
        <v>45658</v>
      </c>
      <c r="AD39" s="28">
        <v>46022</v>
      </c>
      <c r="AE39" s="28"/>
      <c r="AF39" s="28"/>
    </row>
    <row r="40" spans="1:32">
      <c r="A40" s="23">
        <f t="shared" si="0"/>
        <v>37</v>
      </c>
      <c r="B40" s="23" t="s">
        <v>49</v>
      </c>
      <c r="C40" s="23" t="s">
        <v>51</v>
      </c>
      <c r="D40" s="25" t="s">
        <v>49</v>
      </c>
      <c r="E40" s="26">
        <v>7532388623</v>
      </c>
      <c r="F40" s="27">
        <v>531412881</v>
      </c>
      <c r="G40" s="23" t="s">
        <v>50</v>
      </c>
      <c r="H40" s="23">
        <v>6</v>
      </c>
      <c r="I40" s="23" t="s">
        <v>4</v>
      </c>
      <c r="J40" s="27" t="s">
        <v>5</v>
      </c>
      <c r="K40" s="23" t="s">
        <v>182</v>
      </c>
      <c r="L40" s="25" t="s">
        <v>140</v>
      </c>
      <c r="M40" s="25" t="s">
        <v>183</v>
      </c>
      <c r="N40" s="25" t="s">
        <v>184</v>
      </c>
      <c r="O40" s="23" t="s">
        <v>185</v>
      </c>
      <c r="P40" s="23">
        <v>2016</v>
      </c>
      <c r="Q40" s="23"/>
      <c r="R40" s="23"/>
      <c r="S40" s="28">
        <v>42669</v>
      </c>
      <c r="T40" s="23"/>
      <c r="U40" s="23">
        <v>2500</v>
      </c>
      <c r="V40" s="29"/>
      <c r="W40" s="24"/>
      <c r="X40" s="24"/>
      <c r="Y40" s="24"/>
      <c r="Z40" s="24"/>
      <c r="AA40" s="28">
        <v>45658</v>
      </c>
      <c r="AB40" s="28">
        <v>46022</v>
      </c>
      <c r="AC40" s="28"/>
      <c r="AD40" s="28"/>
      <c r="AE40" s="28"/>
      <c r="AF40" s="28"/>
    </row>
    <row r="41" spans="1:32">
      <c r="A41" s="23">
        <f t="shared" si="0"/>
        <v>38</v>
      </c>
      <c r="B41" s="23" t="s">
        <v>49</v>
      </c>
      <c r="C41" s="23" t="s">
        <v>51</v>
      </c>
      <c r="D41" s="25" t="s">
        <v>49</v>
      </c>
      <c r="E41" s="26">
        <v>7532388623</v>
      </c>
      <c r="F41" s="27">
        <v>531412881</v>
      </c>
      <c r="G41" s="23" t="s">
        <v>50</v>
      </c>
      <c r="H41" s="23">
        <v>6</v>
      </c>
      <c r="I41" s="23" t="s">
        <v>4</v>
      </c>
      <c r="J41" s="27" t="s">
        <v>5</v>
      </c>
      <c r="K41" s="23" t="s">
        <v>186</v>
      </c>
      <c r="L41" s="25" t="s">
        <v>96</v>
      </c>
      <c r="M41" s="25" t="s">
        <v>97</v>
      </c>
      <c r="N41" s="25" t="s">
        <v>187</v>
      </c>
      <c r="O41" s="23" t="s">
        <v>188</v>
      </c>
      <c r="P41" s="23">
        <v>2009</v>
      </c>
      <c r="Q41" s="23">
        <v>1248</v>
      </c>
      <c r="R41" s="23">
        <v>55</v>
      </c>
      <c r="S41" s="28">
        <v>39989</v>
      </c>
      <c r="T41" s="23">
        <v>2</v>
      </c>
      <c r="U41" s="23">
        <v>410</v>
      </c>
      <c r="V41" s="35"/>
      <c r="W41" s="23"/>
      <c r="X41" s="23"/>
      <c r="Y41" s="23"/>
      <c r="Z41" s="23"/>
      <c r="AA41" s="28">
        <v>45658</v>
      </c>
      <c r="AB41" s="28">
        <v>46022</v>
      </c>
      <c r="AC41" s="28">
        <v>45658</v>
      </c>
      <c r="AD41" s="28">
        <v>46022</v>
      </c>
      <c r="AE41" s="28"/>
      <c r="AF41" s="28"/>
    </row>
    <row r="42" spans="1:32">
      <c r="A42" s="23">
        <f t="shared" si="0"/>
        <v>39</v>
      </c>
      <c r="B42" s="23" t="s">
        <v>49</v>
      </c>
      <c r="C42" s="23" t="s">
        <v>51</v>
      </c>
      <c r="D42" s="25" t="s">
        <v>49</v>
      </c>
      <c r="E42" s="26">
        <v>7532388623</v>
      </c>
      <c r="F42" s="27">
        <v>531412881</v>
      </c>
      <c r="G42" s="23" t="s">
        <v>50</v>
      </c>
      <c r="H42" s="23">
        <v>6</v>
      </c>
      <c r="I42" s="23" t="s">
        <v>4</v>
      </c>
      <c r="J42" s="27" t="s">
        <v>5</v>
      </c>
      <c r="K42" s="23" t="s">
        <v>189</v>
      </c>
      <c r="L42" s="25" t="s">
        <v>96</v>
      </c>
      <c r="M42" s="25" t="s">
        <v>133</v>
      </c>
      <c r="N42" s="25" t="s">
        <v>190</v>
      </c>
      <c r="O42" s="23" t="s">
        <v>191</v>
      </c>
      <c r="P42" s="23">
        <v>1998</v>
      </c>
      <c r="Q42" s="23">
        <v>2874</v>
      </c>
      <c r="R42" s="23">
        <v>90</v>
      </c>
      <c r="S42" s="28">
        <v>35874</v>
      </c>
      <c r="T42" s="23">
        <v>7</v>
      </c>
      <c r="U42" s="23">
        <v>1340</v>
      </c>
      <c r="V42" s="29"/>
      <c r="W42" s="24"/>
      <c r="X42" s="24"/>
      <c r="Y42" s="24"/>
      <c r="Z42" s="24"/>
      <c r="AA42" s="28">
        <v>45658</v>
      </c>
      <c r="AB42" s="28">
        <v>46022</v>
      </c>
      <c r="AC42" s="28">
        <v>45658</v>
      </c>
      <c r="AD42" s="28">
        <v>46022</v>
      </c>
      <c r="AE42" s="28"/>
      <c r="AF42" s="28"/>
    </row>
    <row r="43" spans="1:32">
      <c r="A43" s="23">
        <f t="shared" si="0"/>
        <v>40</v>
      </c>
      <c r="B43" s="23" t="s">
        <v>49</v>
      </c>
      <c r="C43" s="23" t="s">
        <v>192</v>
      </c>
      <c r="D43" s="25" t="s">
        <v>49</v>
      </c>
      <c r="E43" s="26">
        <v>7532388623</v>
      </c>
      <c r="F43" s="27">
        <v>531412881</v>
      </c>
      <c r="G43" s="23" t="s">
        <v>50</v>
      </c>
      <c r="H43" s="23">
        <v>6</v>
      </c>
      <c r="I43" s="23" t="s">
        <v>4</v>
      </c>
      <c r="J43" s="27" t="s">
        <v>5</v>
      </c>
      <c r="K43" s="23" t="s">
        <v>193</v>
      </c>
      <c r="L43" s="25" t="s">
        <v>54</v>
      </c>
      <c r="M43" s="25" t="s">
        <v>194</v>
      </c>
      <c r="N43" s="25" t="s">
        <v>195</v>
      </c>
      <c r="O43" s="23" t="s">
        <v>196</v>
      </c>
      <c r="P43" s="23">
        <v>2006</v>
      </c>
      <c r="Q43" s="23">
        <v>1598</v>
      </c>
      <c r="R43" s="23">
        <v>77</v>
      </c>
      <c r="S43" s="28">
        <v>39063</v>
      </c>
      <c r="T43" s="23">
        <v>5</v>
      </c>
      <c r="U43" s="23"/>
      <c r="V43" s="29"/>
      <c r="W43" s="24"/>
      <c r="X43" s="24"/>
      <c r="Y43" s="24"/>
      <c r="Z43" s="24"/>
      <c r="AA43" s="28">
        <v>45658</v>
      </c>
      <c r="AB43" s="28">
        <v>46022</v>
      </c>
      <c r="AC43" s="28">
        <v>45658</v>
      </c>
      <c r="AD43" s="28">
        <v>46022</v>
      </c>
      <c r="AE43" s="28"/>
      <c r="AF43" s="28"/>
    </row>
    <row r="44" spans="1:32">
      <c r="A44" s="23">
        <f t="shared" si="0"/>
        <v>41</v>
      </c>
      <c r="B44" s="23" t="s">
        <v>49</v>
      </c>
      <c r="C44" s="23" t="s">
        <v>51</v>
      </c>
      <c r="D44" s="25" t="s">
        <v>49</v>
      </c>
      <c r="E44" s="26">
        <v>7532388623</v>
      </c>
      <c r="F44" s="27">
        <v>531412881</v>
      </c>
      <c r="G44" s="23" t="s">
        <v>50</v>
      </c>
      <c r="H44" s="23">
        <v>6</v>
      </c>
      <c r="I44" s="23" t="s">
        <v>4</v>
      </c>
      <c r="J44" s="27" t="s">
        <v>5</v>
      </c>
      <c r="K44" s="23" t="s">
        <v>197</v>
      </c>
      <c r="L44" s="25" t="s">
        <v>96</v>
      </c>
      <c r="M44" s="25" t="s">
        <v>194</v>
      </c>
      <c r="N44" s="25" t="s">
        <v>198</v>
      </c>
      <c r="O44" s="23" t="s">
        <v>199</v>
      </c>
      <c r="P44" s="23">
        <v>2005</v>
      </c>
      <c r="Q44" s="23">
        <v>2463</v>
      </c>
      <c r="R44" s="23">
        <v>73</v>
      </c>
      <c r="S44" s="28">
        <v>38818</v>
      </c>
      <c r="T44" s="23">
        <v>7</v>
      </c>
      <c r="U44" s="23">
        <v>781</v>
      </c>
      <c r="V44" s="29"/>
      <c r="W44" s="24"/>
      <c r="X44" s="24"/>
      <c r="Y44" s="24"/>
      <c r="Z44" s="24"/>
      <c r="AA44" s="28">
        <v>45658</v>
      </c>
      <c r="AB44" s="28">
        <v>46022</v>
      </c>
      <c r="AC44" s="28">
        <v>45658</v>
      </c>
      <c r="AD44" s="28">
        <v>46022</v>
      </c>
      <c r="AE44" s="28"/>
      <c r="AF44" s="28"/>
    </row>
    <row r="45" spans="1:32">
      <c r="A45" s="23">
        <f t="shared" si="0"/>
        <v>42</v>
      </c>
      <c r="B45" s="23" t="s">
        <v>49</v>
      </c>
      <c r="C45" s="23" t="s">
        <v>12</v>
      </c>
      <c r="D45" s="25" t="s">
        <v>49</v>
      </c>
      <c r="E45" s="26">
        <v>7532388623</v>
      </c>
      <c r="F45" s="27">
        <v>531412881</v>
      </c>
      <c r="G45" s="23" t="s">
        <v>50</v>
      </c>
      <c r="H45" s="23">
        <v>6</v>
      </c>
      <c r="I45" s="23" t="s">
        <v>4</v>
      </c>
      <c r="J45" s="27" t="s">
        <v>5</v>
      </c>
      <c r="K45" s="23" t="s">
        <v>200</v>
      </c>
      <c r="L45" s="42" t="s">
        <v>60</v>
      </c>
      <c r="M45" s="25" t="s">
        <v>91</v>
      </c>
      <c r="N45" s="25" t="s">
        <v>201</v>
      </c>
      <c r="O45" s="23" t="s">
        <v>202</v>
      </c>
      <c r="P45" s="23">
        <v>1997</v>
      </c>
      <c r="Q45" s="23">
        <v>6174</v>
      </c>
      <c r="R45" s="23">
        <v>132</v>
      </c>
      <c r="S45" s="28">
        <v>35472</v>
      </c>
      <c r="T45" s="23">
        <v>6</v>
      </c>
      <c r="U45" s="23"/>
      <c r="V45" s="29"/>
      <c r="W45" s="24"/>
      <c r="X45" s="24"/>
      <c r="Y45" s="24"/>
      <c r="Z45" s="24"/>
      <c r="AA45" s="28">
        <v>45658</v>
      </c>
      <c r="AB45" s="28">
        <v>46022</v>
      </c>
      <c r="AC45" s="28">
        <v>45658</v>
      </c>
      <c r="AD45" s="28">
        <v>46022</v>
      </c>
      <c r="AE45" s="28"/>
      <c r="AF45" s="28"/>
    </row>
    <row r="46" spans="1:32">
      <c r="A46" s="23">
        <f t="shared" si="0"/>
        <v>43</v>
      </c>
      <c r="B46" s="23" t="s">
        <v>49</v>
      </c>
      <c r="C46" s="23" t="s">
        <v>12</v>
      </c>
      <c r="D46" s="25" t="s">
        <v>49</v>
      </c>
      <c r="E46" s="26">
        <v>7532388623</v>
      </c>
      <c r="F46" s="27">
        <v>531412881</v>
      </c>
      <c r="G46" s="23" t="s">
        <v>50</v>
      </c>
      <c r="H46" s="23">
        <v>6</v>
      </c>
      <c r="I46" s="23" t="s">
        <v>4</v>
      </c>
      <c r="J46" s="27" t="s">
        <v>5</v>
      </c>
      <c r="K46" s="23" t="s">
        <v>203</v>
      </c>
      <c r="L46" s="25" t="s">
        <v>73</v>
      </c>
      <c r="M46" s="25" t="s">
        <v>204</v>
      </c>
      <c r="N46" s="25" t="s">
        <v>205</v>
      </c>
      <c r="O46" s="23" t="s">
        <v>206</v>
      </c>
      <c r="P46" s="23">
        <v>2021</v>
      </c>
      <c r="Q46" s="23"/>
      <c r="R46" s="23"/>
      <c r="S46" s="28">
        <v>44365</v>
      </c>
      <c r="T46" s="23"/>
      <c r="U46" s="23">
        <v>630</v>
      </c>
      <c r="V46" s="29"/>
      <c r="W46" s="24"/>
      <c r="X46" s="24"/>
      <c r="Y46" s="24"/>
      <c r="Z46" s="24"/>
      <c r="AA46" s="28">
        <v>45658</v>
      </c>
      <c r="AB46" s="28">
        <v>46022</v>
      </c>
      <c r="AC46" s="28"/>
      <c r="AD46" s="28"/>
      <c r="AE46" s="28"/>
      <c r="AF46" s="28"/>
    </row>
    <row r="47" spans="1:32">
      <c r="A47" s="23">
        <f t="shared" si="0"/>
        <v>44</v>
      </c>
      <c r="B47" s="23" t="s">
        <v>49</v>
      </c>
      <c r="C47" s="23" t="s">
        <v>7</v>
      </c>
      <c r="D47" s="25" t="s">
        <v>49</v>
      </c>
      <c r="E47" s="26">
        <v>7532388623</v>
      </c>
      <c r="F47" s="27">
        <v>531412881</v>
      </c>
      <c r="G47" s="23" t="s">
        <v>50</v>
      </c>
      <c r="H47" s="23">
        <v>6</v>
      </c>
      <c r="I47" s="23" t="s">
        <v>4</v>
      </c>
      <c r="J47" s="27" t="s">
        <v>5</v>
      </c>
      <c r="K47" s="23" t="s">
        <v>207</v>
      </c>
      <c r="L47" s="25" t="s">
        <v>60</v>
      </c>
      <c r="M47" s="25" t="s">
        <v>208</v>
      </c>
      <c r="N47" s="25" t="s">
        <v>209</v>
      </c>
      <c r="O47" s="23" t="s">
        <v>210</v>
      </c>
      <c r="P47" s="23">
        <v>1998</v>
      </c>
      <c r="Q47" s="23">
        <v>6871</v>
      </c>
      <c r="R47" s="23">
        <v>162</v>
      </c>
      <c r="S47" s="28">
        <v>36081</v>
      </c>
      <c r="T47" s="23">
        <v>9</v>
      </c>
      <c r="U47" s="23"/>
      <c r="V47" s="29"/>
      <c r="W47" s="24"/>
      <c r="X47" s="24"/>
      <c r="Y47" s="24"/>
      <c r="Z47" s="24"/>
      <c r="AA47" s="28">
        <v>45658</v>
      </c>
      <c r="AB47" s="28">
        <v>46022</v>
      </c>
      <c r="AC47" s="28">
        <v>45658</v>
      </c>
      <c r="AD47" s="28">
        <v>46022</v>
      </c>
      <c r="AE47" s="28"/>
      <c r="AF47" s="28"/>
    </row>
    <row r="48" spans="1:32">
      <c r="A48" s="23">
        <f t="shared" si="0"/>
        <v>45</v>
      </c>
      <c r="B48" s="23" t="s">
        <v>49</v>
      </c>
      <c r="C48" s="23" t="s">
        <v>51</v>
      </c>
      <c r="D48" s="25" t="s">
        <v>49</v>
      </c>
      <c r="E48" s="26">
        <v>7532388623</v>
      </c>
      <c r="F48" s="27">
        <v>531412881</v>
      </c>
      <c r="G48" s="23" t="s">
        <v>50</v>
      </c>
      <c r="H48" s="23">
        <v>6</v>
      </c>
      <c r="I48" s="23" t="s">
        <v>4</v>
      </c>
      <c r="J48" s="27" t="s">
        <v>5</v>
      </c>
      <c r="K48" s="23" t="s">
        <v>2</v>
      </c>
      <c r="L48" s="25" t="s">
        <v>211</v>
      </c>
      <c r="M48" s="25" t="s">
        <v>212</v>
      </c>
      <c r="N48" s="25" t="s">
        <v>213</v>
      </c>
      <c r="O48" s="23">
        <v>191910</v>
      </c>
      <c r="P48" s="23">
        <v>1993</v>
      </c>
      <c r="Q48" s="23"/>
      <c r="R48" s="23"/>
      <c r="S48" s="28"/>
      <c r="T48" s="23">
        <v>2</v>
      </c>
      <c r="U48" s="23">
        <v>100</v>
      </c>
      <c r="V48" s="29"/>
      <c r="W48" s="24"/>
      <c r="X48" s="24"/>
      <c r="Y48" s="24"/>
      <c r="Z48" s="24"/>
      <c r="AA48" s="28">
        <v>45658</v>
      </c>
      <c r="AB48" s="28">
        <v>46022</v>
      </c>
      <c r="AC48" s="28">
        <v>45658</v>
      </c>
      <c r="AD48" s="28">
        <v>46022</v>
      </c>
      <c r="AE48" s="28"/>
      <c r="AF48" s="28"/>
    </row>
    <row r="49" spans="1:33">
      <c r="A49" s="23">
        <f t="shared" si="0"/>
        <v>46</v>
      </c>
      <c r="B49" s="23" t="s">
        <v>49</v>
      </c>
      <c r="C49" s="23" t="s">
        <v>11</v>
      </c>
      <c r="D49" s="25" t="s">
        <v>49</v>
      </c>
      <c r="E49" s="26">
        <v>7532388623</v>
      </c>
      <c r="F49" s="27">
        <v>531412881</v>
      </c>
      <c r="G49" s="23" t="s">
        <v>50</v>
      </c>
      <c r="H49" s="23">
        <v>6</v>
      </c>
      <c r="I49" s="23" t="s">
        <v>4</v>
      </c>
      <c r="J49" s="27" t="s">
        <v>5</v>
      </c>
      <c r="K49" s="23" t="s">
        <v>214</v>
      </c>
      <c r="L49" s="25" t="s">
        <v>60</v>
      </c>
      <c r="M49" s="25" t="s">
        <v>118</v>
      </c>
      <c r="N49" s="25">
        <v>690</v>
      </c>
      <c r="O49" s="26">
        <v>6906844676145</v>
      </c>
      <c r="P49" s="23">
        <v>1985</v>
      </c>
      <c r="Q49" s="23">
        <v>5976</v>
      </c>
      <c r="R49" s="23">
        <v>125</v>
      </c>
      <c r="S49" s="28">
        <v>31709</v>
      </c>
      <c r="T49" s="23">
        <v>7</v>
      </c>
      <c r="U49" s="23">
        <v>5050</v>
      </c>
      <c r="V49" s="29"/>
      <c r="W49" s="24"/>
      <c r="X49" s="24"/>
      <c r="Y49" s="24"/>
      <c r="Z49" s="24"/>
      <c r="AA49" s="28">
        <v>45658</v>
      </c>
      <c r="AB49" s="28">
        <v>46022</v>
      </c>
      <c r="AC49" s="28">
        <v>45658</v>
      </c>
      <c r="AD49" s="28">
        <v>46022</v>
      </c>
      <c r="AE49" s="28"/>
      <c r="AF49" s="28"/>
    </row>
    <row r="50" spans="1:33">
      <c r="A50" s="23">
        <f t="shared" si="0"/>
        <v>47</v>
      </c>
      <c r="B50" s="23" t="s">
        <v>49</v>
      </c>
      <c r="C50" s="23" t="s">
        <v>6</v>
      </c>
      <c r="D50" s="25" t="s">
        <v>49</v>
      </c>
      <c r="E50" s="26">
        <v>7532388623</v>
      </c>
      <c r="F50" s="27">
        <v>531412881</v>
      </c>
      <c r="G50" s="23" t="s">
        <v>50</v>
      </c>
      <c r="H50" s="23">
        <v>6</v>
      </c>
      <c r="I50" s="23" t="s">
        <v>4</v>
      </c>
      <c r="J50" s="27" t="s">
        <v>5</v>
      </c>
      <c r="K50" s="23" t="s">
        <v>215</v>
      </c>
      <c r="L50" s="25" t="s">
        <v>60</v>
      </c>
      <c r="M50" s="25" t="s">
        <v>216</v>
      </c>
      <c r="N50" s="25" t="s">
        <v>217</v>
      </c>
      <c r="O50" s="23" t="s">
        <v>218</v>
      </c>
      <c r="P50" s="23">
        <v>1993</v>
      </c>
      <c r="Q50" s="23">
        <v>9973</v>
      </c>
      <c r="R50" s="23">
        <v>198</v>
      </c>
      <c r="S50" s="28">
        <v>33994</v>
      </c>
      <c r="T50" s="23">
        <v>9</v>
      </c>
      <c r="U50" s="23">
        <v>5900</v>
      </c>
      <c r="V50" s="29"/>
      <c r="W50" s="24"/>
      <c r="X50" s="24"/>
      <c r="Y50" s="24"/>
      <c r="Z50" s="24"/>
      <c r="AA50" s="28">
        <v>45658</v>
      </c>
      <c r="AB50" s="28">
        <v>46022</v>
      </c>
      <c r="AC50" s="28">
        <v>45658</v>
      </c>
      <c r="AD50" s="28">
        <v>46022</v>
      </c>
      <c r="AE50" s="28"/>
      <c r="AF50" s="28"/>
    </row>
    <row r="51" spans="1:33">
      <c r="A51" s="23">
        <f t="shared" si="0"/>
        <v>48</v>
      </c>
      <c r="B51" s="23" t="s">
        <v>49</v>
      </c>
      <c r="C51" s="23" t="s">
        <v>16</v>
      </c>
      <c r="D51" s="25" t="s">
        <v>49</v>
      </c>
      <c r="E51" s="26">
        <v>7532388623</v>
      </c>
      <c r="F51" s="27">
        <v>531412881</v>
      </c>
      <c r="G51" s="23" t="s">
        <v>50</v>
      </c>
      <c r="H51" s="23">
        <v>6</v>
      </c>
      <c r="I51" s="23" t="s">
        <v>4</v>
      </c>
      <c r="J51" s="27" t="s">
        <v>5</v>
      </c>
      <c r="K51" s="23" t="s">
        <v>219</v>
      </c>
      <c r="L51" s="25" t="s">
        <v>60</v>
      </c>
      <c r="M51" s="25" t="s">
        <v>118</v>
      </c>
      <c r="N51" s="25">
        <v>791</v>
      </c>
      <c r="O51" s="23">
        <v>7916951978</v>
      </c>
      <c r="P51" s="23">
        <v>1985</v>
      </c>
      <c r="Q51" s="23">
        <v>5596</v>
      </c>
      <c r="R51" s="23">
        <v>154</v>
      </c>
      <c r="S51" s="28">
        <v>31356</v>
      </c>
      <c r="T51" s="23">
        <v>9</v>
      </c>
      <c r="U51" s="23"/>
      <c r="V51" s="29"/>
      <c r="W51" s="24"/>
      <c r="X51" s="24"/>
      <c r="Y51" s="24"/>
      <c r="Z51" s="24"/>
      <c r="AA51" s="28">
        <v>45658</v>
      </c>
      <c r="AB51" s="28">
        <v>46022</v>
      </c>
      <c r="AC51" s="28">
        <v>45658</v>
      </c>
      <c r="AD51" s="28">
        <v>46022</v>
      </c>
      <c r="AE51" s="28"/>
      <c r="AF51" s="28"/>
    </row>
    <row r="52" spans="1:33">
      <c r="A52" s="23">
        <f t="shared" si="0"/>
        <v>49</v>
      </c>
      <c r="B52" s="23" t="s">
        <v>49</v>
      </c>
      <c r="C52" s="23" t="s">
        <v>15</v>
      </c>
      <c r="D52" s="25" t="s">
        <v>49</v>
      </c>
      <c r="E52" s="26">
        <v>7532388623</v>
      </c>
      <c r="F52" s="27">
        <v>531412881</v>
      </c>
      <c r="G52" s="23" t="s">
        <v>50</v>
      </c>
      <c r="H52" s="23">
        <v>6</v>
      </c>
      <c r="I52" s="23" t="s">
        <v>4</v>
      </c>
      <c r="J52" s="27" t="s">
        <v>5</v>
      </c>
      <c r="K52" s="23" t="s">
        <v>220</v>
      </c>
      <c r="L52" s="25" t="s">
        <v>60</v>
      </c>
      <c r="M52" s="25" t="s">
        <v>118</v>
      </c>
      <c r="N52" s="25">
        <v>791</v>
      </c>
      <c r="O52" s="23">
        <v>7916952038</v>
      </c>
      <c r="P52" s="23">
        <v>1986</v>
      </c>
      <c r="Q52" s="23">
        <v>6595</v>
      </c>
      <c r="R52" s="23">
        <v>154</v>
      </c>
      <c r="S52" s="28">
        <v>31470</v>
      </c>
      <c r="T52" s="23">
        <v>9</v>
      </c>
      <c r="U52" s="23"/>
      <c r="V52" s="29"/>
      <c r="W52" s="24"/>
      <c r="X52" s="24"/>
      <c r="Y52" s="24"/>
      <c r="Z52" s="24"/>
      <c r="AA52" s="28">
        <v>45658</v>
      </c>
      <c r="AB52" s="28">
        <v>46022</v>
      </c>
      <c r="AC52" s="28">
        <v>45658</v>
      </c>
      <c r="AD52" s="28">
        <v>46022</v>
      </c>
      <c r="AE52" s="28"/>
      <c r="AF52" s="28"/>
    </row>
    <row r="53" spans="1:33">
      <c r="A53" s="23">
        <f t="shared" si="0"/>
        <v>50</v>
      </c>
      <c r="B53" s="23" t="s">
        <v>49</v>
      </c>
      <c r="C53" s="23" t="s">
        <v>116</v>
      </c>
      <c r="D53" s="25" t="s">
        <v>49</v>
      </c>
      <c r="E53" s="26">
        <v>7532388623</v>
      </c>
      <c r="F53" s="27">
        <v>531412881</v>
      </c>
      <c r="G53" s="23" t="s">
        <v>50</v>
      </c>
      <c r="H53" s="23">
        <v>6</v>
      </c>
      <c r="I53" s="23" t="s">
        <v>4</v>
      </c>
      <c r="J53" s="27" t="s">
        <v>5</v>
      </c>
      <c r="K53" s="23" t="s">
        <v>221</v>
      </c>
      <c r="L53" s="25" t="s">
        <v>73</v>
      </c>
      <c r="M53" s="25" t="s">
        <v>222</v>
      </c>
      <c r="N53" s="25" t="s">
        <v>223</v>
      </c>
      <c r="O53" s="23" t="s">
        <v>224</v>
      </c>
      <c r="P53" s="23">
        <v>2023</v>
      </c>
      <c r="Q53" s="23"/>
      <c r="R53" s="23"/>
      <c r="S53" s="28">
        <v>45212</v>
      </c>
      <c r="T53" s="23"/>
      <c r="U53" s="23">
        <v>609</v>
      </c>
      <c r="V53" s="29"/>
      <c r="W53" s="24"/>
      <c r="X53" s="24"/>
      <c r="Y53" s="24"/>
      <c r="Z53" s="24"/>
      <c r="AA53" s="28">
        <v>45658</v>
      </c>
      <c r="AB53" s="28">
        <v>46022</v>
      </c>
      <c r="AC53" s="28"/>
      <c r="AD53" s="28"/>
      <c r="AE53" s="28"/>
      <c r="AF53" s="28"/>
    </row>
    <row r="54" spans="1:33">
      <c r="A54" s="23">
        <f t="shared" si="0"/>
        <v>51</v>
      </c>
      <c r="B54" s="23" t="s">
        <v>49</v>
      </c>
      <c r="C54" s="23" t="s">
        <v>51</v>
      </c>
      <c r="D54" s="25" t="s">
        <v>49</v>
      </c>
      <c r="E54" s="26">
        <v>7532388623</v>
      </c>
      <c r="F54" s="27">
        <v>531412881</v>
      </c>
      <c r="G54" s="23" t="s">
        <v>50</v>
      </c>
      <c r="H54" s="23">
        <v>6</v>
      </c>
      <c r="I54" s="23" t="s">
        <v>4</v>
      </c>
      <c r="J54" s="27" t="s">
        <v>5</v>
      </c>
      <c r="K54" s="23" t="s">
        <v>225</v>
      </c>
      <c r="L54" s="25" t="s">
        <v>96</v>
      </c>
      <c r="M54" s="25" t="s">
        <v>97</v>
      </c>
      <c r="N54" s="25" t="s">
        <v>226</v>
      </c>
      <c r="O54" s="23" t="s">
        <v>227</v>
      </c>
      <c r="P54" s="23">
        <v>2007</v>
      </c>
      <c r="Q54" s="23">
        <v>2198</v>
      </c>
      <c r="R54" s="23">
        <v>74</v>
      </c>
      <c r="S54" s="28">
        <v>39233</v>
      </c>
      <c r="T54" s="23">
        <v>3</v>
      </c>
      <c r="U54" s="23">
        <v>1280</v>
      </c>
      <c r="V54" s="29"/>
      <c r="W54" s="24"/>
      <c r="X54" s="24"/>
      <c r="Y54" s="24"/>
      <c r="Z54" s="24"/>
      <c r="AA54" s="28">
        <v>45940</v>
      </c>
      <c r="AB54" s="28">
        <v>46304</v>
      </c>
      <c r="AC54" s="28">
        <v>45940</v>
      </c>
      <c r="AD54" s="28">
        <v>46304</v>
      </c>
      <c r="AE54" s="28"/>
      <c r="AF54" s="28"/>
    </row>
    <row r="55" spans="1:33">
      <c r="A55" s="23"/>
      <c r="B55" s="23"/>
      <c r="C55" s="23"/>
      <c r="D55" s="25"/>
      <c r="E55" s="26"/>
      <c r="F55" s="27"/>
      <c r="G55" s="23"/>
      <c r="H55" s="23"/>
      <c r="I55" s="23"/>
      <c r="J55" s="27"/>
      <c r="K55" s="23"/>
      <c r="L55" s="25"/>
      <c r="M55" s="25"/>
      <c r="N55" s="25"/>
      <c r="O55" s="23"/>
      <c r="P55" s="23"/>
      <c r="Q55" s="23"/>
      <c r="R55" s="23"/>
      <c r="S55" s="28"/>
      <c r="T55" s="23"/>
      <c r="U55" s="23"/>
      <c r="V55" s="35"/>
      <c r="W55" s="23"/>
      <c r="X55" s="23"/>
      <c r="Y55" s="23"/>
      <c r="Z55" s="23"/>
      <c r="AA55" s="51"/>
      <c r="AB55" s="51"/>
      <c r="AC55" s="51"/>
      <c r="AD55" s="51"/>
      <c r="AE55" s="28"/>
      <c r="AF55" s="28"/>
    </row>
    <row r="56" spans="1:33">
      <c r="A56" s="23"/>
      <c r="B56" s="23"/>
      <c r="C56" s="23"/>
      <c r="D56" s="25"/>
      <c r="E56" s="26"/>
      <c r="F56" s="27"/>
      <c r="G56" s="23"/>
      <c r="H56" s="23"/>
      <c r="I56" s="23"/>
      <c r="J56" s="27"/>
      <c r="K56" s="23"/>
      <c r="L56" s="25"/>
      <c r="M56" s="25"/>
      <c r="N56" s="25"/>
      <c r="O56" s="23"/>
      <c r="P56" s="23"/>
      <c r="Q56" s="23"/>
      <c r="R56" s="23"/>
      <c r="S56" s="28"/>
      <c r="T56" s="23"/>
      <c r="U56" s="23"/>
      <c r="V56" s="35"/>
      <c r="W56" s="23"/>
      <c r="X56" s="23"/>
      <c r="Y56" s="23"/>
      <c r="Z56" s="23"/>
      <c r="AA56" s="51"/>
      <c r="AB56" s="51"/>
      <c r="AC56" s="51"/>
      <c r="AD56" s="51"/>
      <c r="AE56" s="28"/>
      <c r="AF56" s="28"/>
    </row>
    <row r="57" spans="1:33" s="55" customFormat="1">
      <c r="A57" s="52"/>
      <c r="B57" s="52"/>
      <c r="C57" s="52"/>
      <c r="D57" s="53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4"/>
      <c r="AB57" s="54"/>
      <c r="AC57" s="54"/>
      <c r="AD57" s="54"/>
      <c r="AE57" s="54"/>
      <c r="AF57" s="54"/>
      <c r="AG57" s="34"/>
    </row>
    <row r="58" spans="1:33">
      <c r="B58" s="52"/>
      <c r="D58" s="53"/>
      <c r="J58" s="52"/>
      <c r="K58" s="52"/>
      <c r="AA58" s="54"/>
      <c r="AF58" s="54"/>
    </row>
    <row r="59" spans="1:33" ht="13">
      <c r="A59" s="56"/>
      <c r="B59" s="52"/>
      <c r="D59" s="53"/>
      <c r="J59" s="52"/>
      <c r="K59" s="52"/>
      <c r="AA59" s="54"/>
      <c r="AF59" s="54"/>
    </row>
    <row r="60" spans="1:33">
      <c r="B60" s="52"/>
      <c r="D60" s="53"/>
      <c r="J60" s="52"/>
      <c r="K60" s="52"/>
      <c r="AA60" s="54"/>
      <c r="AF60" s="54"/>
    </row>
    <row r="61" spans="1:33">
      <c r="B61" s="52"/>
      <c r="D61" s="53"/>
      <c r="J61" s="52"/>
      <c r="K61" s="52"/>
      <c r="AA61" s="54"/>
      <c r="AF61" s="54"/>
    </row>
    <row r="62" spans="1:33">
      <c r="B62" s="52"/>
      <c r="D62" s="53"/>
      <c r="J62" s="52"/>
      <c r="K62" s="52"/>
      <c r="AA62" s="54"/>
      <c r="AF62" s="54"/>
    </row>
    <row r="63" spans="1:33">
      <c r="B63" s="52"/>
      <c r="D63" s="53"/>
      <c r="J63" s="52"/>
      <c r="K63" s="52"/>
      <c r="AA63" s="54"/>
      <c r="AF63" s="54"/>
    </row>
    <row r="64" spans="1:33">
      <c r="B64" s="52"/>
      <c r="D64" s="53"/>
      <c r="J64" s="52"/>
      <c r="K64" s="52"/>
      <c r="AA64" s="54"/>
      <c r="AF64" s="54"/>
    </row>
    <row r="65" spans="2:32">
      <c r="B65" s="52"/>
      <c r="D65" s="53"/>
      <c r="J65" s="52"/>
      <c r="K65" s="52"/>
      <c r="AA65" s="54"/>
      <c r="AF65" s="54"/>
    </row>
    <row r="66" spans="2:32">
      <c r="B66" s="52"/>
      <c r="D66" s="53"/>
      <c r="J66" s="52"/>
      <c r="K66" s="52"/>
      <c r="AA66" s="54"/>
      <c r="AF66" s="54"/>
    </row>
    <row r="67" spans="2:32">
      <c r="B67" s="52"/>
      <c r="D67" s="53"/>
      <c r="J67" s="52"/>
      <c r="K67" s="52"/>
      <c r="AA67" s="54"/>
      <c r="AF67" s="54"/>
    </row>
    <row r="68" spans="2:32">
      <c r="B68" s="52"/>
      <c r="D68" s="53"/>
      <c r="J68" s="52"/>
      <c r="K68" s="52"/>
      <c r="AA68" s="54"/>
      <c r="AF68" s="54"/>
    </row>
    <row r="69" spans="2:32">
      <c r="B69" s="52"/>
      <c r="D69" s="53"/>
      <c r="J69" s="52"/>
      <c r="K69" s="52"/>
      <c r="AA69" s="54"/>
      <c r="AF69" s="54"/>
    </row>
    <row r="70" spans="2:32">
      <c r="B70" s="52"/>
      <c r="D70" s="53"/>
      <c r="J70" s="52"/>
      <c r="K70" s="52"/>
      <c r="AA70" s="54"/>
      <c r="AF70" s="54"/>
    </row>
    <row r="71" spans="2:32">
      <c r="B71" s="52"/>
      <c r="D71" s="53"/>
      <c r="J71" s="52"/>
      <c r="K71" s="52"/>
      <c r="AA71" s="54"/>
      <c r="AF71" s="54"/>
    </row>
    <row r="72" spans="2:32">
      <c r="B72" s="52"/>
      <c r="D72" s="53"/>
      <c r="J72" s="52"/>
      <c r="K72" s="52"/>
      <c r="AA72" s="54"/>
      <c r="AF72" s="54"/>
    </row>
    <row r="73" spans="2:32">
      <c r="B73" s="52"/>
      <c r="D73" s="53"/>
      <c r="J73" s="52"/>
      <c r="K73" s="52"/>
      <c r="AA73" s="54"/>
      <c r="AF73" s="54"/>
    </row>
    <row r="74" spans="2:32">
      <c r="B74" s="52"/>
      <c r="D74" s="53"/>
      <c r="J74" s="52"/>
      <c r="K74" s="52"/>
      <c r="AA74" s="54"/>
      <c r="AF74" s="54"/>
    </row>
    <row r="75" spans="2:32">
      <c r="B75" s="52"/>
      <c r="D75" s="53"/>
      <c r="J75" s="52"/>
      <c r="K75" s="52"/>
      <c r="AA75" s="54"/>
      <c r="AF75" s="54"/>
    </row>
    <row r="76" spans="2:32">
      <c r="B76" s="52"/>
      <c r="D76" s="53"/>
      <c r="J76" s="52"/>
      <c r="K76" s="52"/>
      <c r="AA76" s="54"/>
      <c r="AF76" s="54"/>
    </row>
    <row r="77" spans="2:32">
      <c r="B77" s="52"/>
      <c r="D77" s="53"/>
      <c r="J77" s="52"/>
      <c r="K77" s="52"/>
      <c r="AA77" s="54"/>
      <c r="AF77" s="54"/>
    </row>
    <row r="78" spans="2:32">
      <c r="B78" s="52"/>
      <c r="D78" s="53"/>
      <c r="J78" s="52"/>
      <c r="K78" s="52"/>
      <c r="AA78" s="54"/>
      <c r="AF78" s="54"/>
    </row>
    <row r="79" spans="2:32">
      <c r="B79" s="52"/>
      <c r="D79" s="53"/>
      <c r="J79" s="52"/>
      <c r="K79" s="52"/>
      <c r="AA79" s="54"/>
      <c r="AF79" s="54"/>
    </row>
    <row r="80" spans="2:32">
      <c r="B80" s="52"/>
      <c r="D80" s="53"/>
      <c r="J80" s="52"/>
      <c r="K80" s="52"/>
      <c r="AA80" s="54"/>
      <c r="AF80" s="54"/>
    </row>
    <row r="81" spans="2:32">
      <c r="B81" s="52"/>
      <c r="D81" s="53"/>
      <c r="J81" s="52"/>
      <c r="K81" s="52"/>
      <c r="AA81" s="54"/>
      <c r="AF81" s="54"/>
    </row>
    <row r="82" spans="2:32">
      <c r="B82" s="52"/>
      <c r="D82" s="53"/>
      <c r="J82" s="52"/>
      <c r="K82" s="52"/>
      <c r="AA82" s="54"/>
      <c r="AF82" s="54"/>
    </row>
    <row r="83" spans="2:32">
      <c r="B83" s="52"/>
      <c r="D83" s="53"/>
      <c r="J83" s="52"/>
      <c r="K83" s="52"/>
      <c r="AA83" s="54"/>
      <c r="AF83" s="54"/>
    </row>
    <row r="84" spans="2:32">
      <c r="B84" s="52"/>
      <c r="D84" s="53"/>
      <c r="J84" s="52"/>
      <c r="K84" s="52"/>
      <c r="AA84" s="54"/>
      <c r="AF84" s="54"/>
    </row>
    <row r="85" spans="2:32">
      <c r="B85" s="52"/>
      <c r="D85" s="53"/>
      <c r="J85" s="52"/>
      <c r="K85" s="52"/>
      <c r="AA85" s="54"/>
      <c r="AF85" s="54"/>
    </row>
    <row r="86" spans="2:32">
      <c r="B86" s="52"/>
      <c r="D86" s="53"/>
      <c r="J86" s="52"/>
      <c r="K86" s="52"/>
      <c r="AA86" s="54"/>
      <c r="AF86" s="54"/>
    </row>
    <row r="87" spans="2:32">
      <c r="B87" s="52"/>
      <c r="D87" s="53"/>
      <c r="J87" s="52"/>
      <c r="K87" s="52"/>
      <c r="AA87" s="54"/>
      <c r="AF87" s="54"/>
    </row>
    <row r="88" spans="2:32">
      <c r="B88" s="52"/>
      <c r="D88" s="53"/>
      <c r="J88" s="52"/>
      <c r="K88" s="52"/>
      <c r="AA88" s="54"/>
      <c r="AF88" s="54"/>
    </row>
    <row r="89" spans="2:32">
      <c r="B89" s="52"/>
      <c r="D89" s="53"/>
      <c r="J89" s="52"/>
      <c r="K89" s="52"/>
      <c r="AA89" s="54"/>
      <c r="AF89" s="54"/>
    </row>
    <row r="90" spans="2:32">
      <c r="B90" s="52"/>
      <c r="D90" s="53"/>
      <c r="J90" s="52"/>
      <c r="K90" s="52"/>
      <c r="AA90" s="54"/>
      <c r="AF90" s="54"/>
    </row>
    <row r="91" spans="2:32">
      <c r="B91" s="52"/>
      <c r="D91" s="53"/>
      <c r="J91" s="52"/>
      <c r="K91" s="52"/>
      <c r="AA91" s="54"/>
      <c r="AF91" s="54"/>
    </row>
    <row r="92" spans="2:32">
      <c r="B92" s="52"/>
      <c r="D92" s="53"/>
      <c r="J92" s="52"/>
      <c r="K92" s="52"/>
      <c r="AA92" s="54"/>
      <c r="AF92" s="54"/>
    </row>
    <row r="93" spans="2:32">
      <c r="B93" s="52"/>
      <c r="D93" s="53"/>
      <c r="J93" s="52"/>
      <c r="K93" s="52"/>
      <c r="AA93" s="54"/>
      <c r="AF93" s="54"/>
    </row>
    <row r="94" spans="2:32">
      <c r="B94" s="52"/>
      <c r="D94" s="53"/>
      <c r="J94" s="52"/>
      <c r="K94" s="52"/>
      <c r="AA94" s="54"/>
      <c r="AF94" s="54"/>
    </row>
    <row r="95" spans="2:32">
      <c r="B95" s="52"/>
      <c r="D95" s="53"/>
      <c r="J95" s="52"/>
      <c r="K95" s="52"/>
      <c r="AA95" s="54"/>
      <c r="AF95" s="54"/>
    </row>
    <row r="96" spans="2:32">
      <c r="B96" s="52"/>
      <c r="D96" s="53"/>
      <c r="J96" s="52"/>
      <c r="K96" s="52"/>
      <c r="AA96" s="54"/>
      <c r="AF96" s="54"/>
    </row>
    <row r="97" spans="2:32">
      <c r="B97" s="52"/>
      <c r="D97" s="53"/>
      <c r="J97" s="52"/>
      <c r="K97" s="52"/>
      <c r="AA97" s="54"/>
      <c r="AF97" s="54"/>
    </row>
    <row r="98" spans="2:32">
      <c r="B98" s="52"/>
      <c r="D98" s="53"/>
      <c r="J98" s="52"/>
      <c r="K98" s="52"/>
      <c r="AA98" s="54"/>
      <c r="AF98" s="54"/>
    </row>
    <row r="99" spans="2:32">
      <c r="B99" s="52"/>
      <c r="D99" s="53"/>
      <c r="J99" s="52"/>
      <c r="K99" s="52"/>
      <c r="AA99" s="54"/>
      <c r="AF99" s="54"/>
    </row>
    <row r="100" spans="2:32">
      <c r="B100" s="52"/>
      <c r="D100" s="53"/>
      <c r="J100" s="52"/>
      <c r="K100" s="52"/>
      <c r="AA100" s="54"/>
      <c r="AF100" s="54"/>
    </row>
    <row r="101" spans="2:32">
      <c r="B101" s="52"/>
      <c r="D101" s="53"/>
      <c r="J101" s="52"/>
      <c r="K101" s="52"/>
      <c r="AA101" s="54"/>
      <c r="AF101" s="54"/>
    </row>
    <row r="102" spans="2:32">
      <c r="B102" s="52"/>
      <c r="D102" s="53"/>
      <c r="J102" s="52"/>
      <c r="K102" s="52"/>
      <c r="AA102" s="54"/>
      <c r="AF102" s="54"/>
    </row>
    <row r="103" spans="2:32">
      <c r="B103" s="52"/>
      <c r="D103" s="53"/>
      <c r="J103" s="52"/>
      <c r="K103" s="52"/>
      <c r="AA103" s="54"/>
      <c r="AF103" s="54"/>
    </row>
    <row r="104" spans="2:32">
      <c r="B104" s="52"/>
      <c r="D104" s="53"/>
      <c r="J104" s="52"/>
      <c r="K104" s="52"/>
      <c r="AA104" s="54"/>
      <c r="AF104" s="54"/>
    </row>
    <row r="105" spans="2:32">
      <c r="B105" s="52"/>
      <c r="D105" s="53"/>
      <c r="J105" s="52"/>
      <c r="K105" s="52"/>
      <c r="AA105" s="54"/>
      <c r="AF105" s="54"/>
    </row>
    <row r="106" spans="2:32">
      <c r="B106" s="52"/>
      <c r="D106" s="53"/>
      <c r="J106" s="52"/>
      <c r="K106" s="52"/>
      <c r="AA106" s="54"/>
      <c r="AF106" s="54"/>
    </row>
    <row r="107" spans="2:32">
      <c r="B107" s="52"/>
      <c r="D107" s="53"/>
      <c r="J107" s="52"/>
      <c r="K107" s="52"/>
      <c r="AA107" s="54"/>
      <c r="AF107" s="54"/>
    </row>
    <row r="108" spans="2:32">
      <c r="B108" s="52"/>
      <c r="D108" s="53"/>
      <c r="J108" s="52"/>
      <c r="K108" s="52"/>
      <c r="AA108" s="54"/>
      <c r="AF108" s="54"/>
    </row>
    <row r="109" spans="2:32">
      <c r="B109" s="52"/>
      <c r="D109" s="53"/>
      <c r="J109" s="52"/>
      <c r="K109" s="52"/>
      <c r="AA109" s="54"/>
      <c r="AF109" s="54"/>
    </row>
    <row r="110" spans="2:32">
      <c r="B110" s="52"/>
      <c r="D110" s="53"/>
      <c r="J110" s="52"/>
      <c r="K110" s="52"/>
      <c r="AA110" s="54"/>
      <c r="AF110" s="54"/>
    </row>
    <row r="111" spans="2:32">
      <c r="B111" s="52"/>
      <c r="D111" s="53"/>
      <c r="J111" s="52"/>
      <c r="K111" s="52"/>
      <c r="AA111" s="54"/>
      <c r="AF111" s="54"/>
    </row>
    <row r="112" spans="2:32">
      <c r="B112" s="52"/>
      <c r="D112" s="53"/>
      <c r="J112" s="52"/>
      <c r="K112" s="52"/>
      <c r="AA112" s="54"/>
      <c r="AF112" s="54"/>
    </row>
    <row r="113" spans="2:32">
      <c r="B113" s="52"/>
      <c r="D113" s="53"/>
      <c r="J113" s="52"/>
      <c r="K113" s="52"/>
      <c r="AA113" s="54"/>
      <c r="AF113" s="54"/>
    </row>
    <row r="114" spans="2:32">
      <c r="B114" s="52"/>
      <c r="D114" s="53"/>
      <c r="J114" s="52"/>
      <c r="K114" s="52"/>
      <c r="AA114" s="54"/>
      <c r="AF114" s="54"/>
    </row>
    <row r="115" spans="2:32">
      <c r="B115" s="52"/>
      <c r="D115" s="53"/>
      <c r="J115" s="52"/>
      <c r="K115" s="52"/>
      <c r="AA115" s="54"/>
      <c r="AF115" s="54"/>
    </row>
    <row r="116" spans="2:32">
      <c r="B116" s="52"/>
      <c r="D116" s="53"/>
      <c r="J116" s="52"/>
      <c r="K116" s="52"/>
      <c r="AA116" s="54"/>
      <c r="AF116" s="54"/>
    </row>
    <row r="117" spans="2:32">
      <c r="B117" s="52"/>
      <c r="D117" s="53"/>
      <c r="J117" s="52"/>
      <c r="K117" s="52"/>
      <c r="AA117" s="54"/>
      <c r="AF117" s="54"/>
    </row>
    <row r="118" spans="2:32">
      <c r="B118" s="52"/>
      <c r="D118" s="53"/>
      <c r="J118" s="52"/>
      <c r="K118" s="52"/>
      <c r="AA118" s="54"/>
      <c r="AF118" s="54"/>
    </row>
    <row r="119" spans="2:32">
      <c r="B119" s="52"/>
      <c r="D119" s="53"/>
      <c r="J119" s="52"/>
      <c r="K119" s="52"/>
      <c r="AA119" s="54"/>
      <c r="AF119" s="54"/>
    </row>
    <row r="120" spans="2:32">
      <c r="B120" s="52"/>
      <c r="D120" s="53"/>
      <c r="J120" s="52"/>
      <c r="K120" s="52"/>
      <c r="AA120" s="54"/>
      <c r="AF120" s="54"/>
    </row>
    <row r="121" spans="2:32">
      <c r="B121" s="52"/>
      <c r="D121" s="53"/>
      <c r="J121" s="52"/>
      <c r="K121" s="52"/>
      <c r="AA121" s="54"/>
      <c r="AF121" s="54"/>
    </row>
    <row r="122" spans="2:32">
      <c r="B122" s="52"/>
      <c r="D122" s="53"/>
      <c r="J122" s="52"/>
      <c r="K122" s="52"/>
      <c r="AA122" s="54"/>
      <c r="AF122" s="54"/>
    </row>
    <row r="123" spans="2:32">
      <c r="B123" s="52"/>
      <c r="D123" s="53"/>
      <c r="J123" s="52"/>
      <c r="K123" s="52"/>
      <c r="AA123" s="54"/>
      <c r="AF123" s="54"/>
    </row>
    <row r="124" spans="2:32">
      <c r="B124" s="52"/>
      <c r="D124" s="53"/>
      <c r="J124" s="52"/>
      <c r="K124" s="52"/>
      <c r="AA124" s="54"/>
      <c r="AF124" s="54"/>
    </row>
    <row r="125" spans="2:32">
      <c r="B125" s="52"/>
      <c r="D125" s="53"/>
      <c r="J125" s="52"/>
      <c r="K125" s="52"/>
      <c r="AA125" s="54"/>
      <c r="AF125" s="54"/>
    </row>
    <row r="126" spans="2:32">
      <c r="B126" s="52"/>
      <c r="D126" s="53"/>
      <c r="J126" s="52"/>
      <c r="K126" s="52"/>
      <c r="AA126" s="54"/>
      <c r="AF126" s="54"/>
    </row>
    <row r="127" spans="2:32">
      <c r="B127" s="52"/>
      <c r="D127" s="53"/>
      <c r="J127" s="52"/>
      <c r="K127" s="52"/>
      <c r="AA127" s="54"/>
      <c r="AF127" s="54"/>
    </row>
    <row r="128" spans="2:32">
      <c r="B128" s="52"/>
      <c r="D128" s="53"/>
      <c r="J128" s="52"/>
      <c r="K128" s="52"/>
      <c r="AA128" s="54"/>
      <c r="AF128" s="54"/>
    </row>
    <row r="129" spans="2:32">
      <c r="B129" s="52"/>
      <c r="D129" s="53"/>
      <c r="J129" s="52"/>
      <c r="K129" s="52"/>
      <c r="AA129" s="54"/>
      <c r="AF129" s="54"/>
    </row>
    <row r="130" spans="2:32">
      <c r="B130" s="52"/>
      <c r="D130" s="53"/>
      <c r="J130" s="52"/>
      <c r="K130" s="52"/>
      <c r="AA130" s="54"/>
      <c r="AF130" s="54"/>
    </row>
    <row r="131" spans="2:32">
      <c r="B131" s="52"/>
      <c r="D131" s="53"/>
      <c r="J131" s="52"/>
      <c r="K131" s="52"/>
      <c r="AA131" s="54"/>
      <c r="AF131" s="54"/>
    </row>
    <row r="132" spans="2:32">
      <c r="B132" s="52"/>
      <c r="D132" s="53"/>
      <c r="J132" s="52"/>
      <c r="K132" s="52"/>
      <c r="AA132" s="54"/>
      <c r="AF132" s="54"/>
    </row>
    <row r="133" spans="2:32">
      <c r="B133" s="52"/>
      <c r="D133" s="53"/>
      <c r="J133" s="52"/>
      <c r="K133" s="52"/>
      <c r="AA133" s="54"/>
      <c r="AF133" s="54"/>
    </row>
    <row r="134" spans="2:32">
      <c r="B134" s="52"/>
      <c r="D134" s="53"/>
      <c r="J134" s="52"/>
      <c r="K134" s="52"/>
      <c r="AA134" s="54"/>
      <c r="AF134" s="54"/>
    </row>
    <row r="135" spans="2:32">
      <c r="B135" s="52"/>
      <c r="D135" s="53"/>
      <c r="J135" s="52"/>
      <c r="K135" s="52"/>
      <c r="AA135" s="54"/>
      <c r="AF135" s="54"/>
    </row>
    <row r="136" spans="2:32">
      <c r="B136" s="52"/>
      <c r="D136" s="53"/>
      <c r="J136" s="52"/>
      <c r="K136" s="52"/>
      <c r="AA136" s="54"/>
      <c r="AF136" s="54"/>
    </row>
    <row r="137" spans="2:32">
      <c r="B137" s="52"/>
      <c r="D137" s="53"/>
      <c r="J137" s="52"/>
      <c r="K137" s="52"/>
      <c r="AA137" s="54"/>
      <c r="AF137" s="54"/>
    </row>
    <row r="138" spans="2:32">
      <c r="B138" s="52"/>
      <c r="D138" s="53"/>
      <c r="J138" s="52"/>
      <c r="K138" s="52"/>
      <c r="AA138" s="54"/>
      <c r="AF138" s="54"/>
    </row>
    <row r="139" spans="2:32">
      <c r="B139" s="52"/>
      <c r="D139" s="53"/>
      <c r="J139" s="52"/>
      <c r="K139" s="52"/>
      <c r="AA139" s="54"/>
      <c r="AF139" s="54"/>
    </row>
    <row r="140" spans="2:32">
      <c r="B140" s="52"/>
      <c r="D140" s="53"/>
      <c r="J140" s="52"/>
      <c r="K140" s="52"/>
      <c r="AA140" s="54"/>
      <c r="AF140" s="54"/>
    </row>
    <row r="141" spans="2:32">
      <c r="B141" s="52"/>
      <c r="D141" s="53"/>
      <c r="J141" s="52"/>
      <c r="K141" s="52"/>
      <c r="AA141" s="54"/>
      <c r="AF141" s="54"/>
    </row>
    <row r="142" spans="2:32">
      <c r="B142" s="52"/>
      <c r="D142" s="53"/>
      <c r="J142" s="52"/>
      <c r="K142" s="52"/>
      <c r="AA142" s="54"/>
      <c r="AF142" s="54"/>
    </row>
    <row r="143" spans="2:32">
      <c r="B143" s="52"/>
      <c r="D143" s="53"/>
      <c r="J143" s="52"/>
      <c r="K143" s="52"/>
      <c r="AA143" s="54"/>
      <c r="AF143" s="54"/>
    </row>
    <row r="144" spans="2:32">
      <c r="B144" s="52"/>
      <c r="D144" s="53"/>
      <c r="J144" s="52"/>
      <c r="K144" s="52"/>
      <c r="AA144" s="54"/>
      <c r="AF144" s="54"/>
    </row>
    <row r="145" spans="2:32">
      <c r="B145" s="52"/>
      <c r="D145" s="53"/>
      <c r="J145" s="52"/>
      <c r="K145" s="52"/>
      <c r="AA145" s="54"/>
      <c r="AF145" s="54"/>
    </row>
    <row r="146" spans="2:32">
      <c r="B146" s="52"/>
      <c r="D146" s="53"/>
      <c r="J146" s="52"/>
      <c r="K146" s="52"/>
      <c r="AA146" s="54"/>
      <c r="AF146" s="54"/>
    </row>
    <row r="147" spans="2:32">
      <c r="B147" s="52"/>
      <c r="D147" s="53"/>
      <c r="J147" s="52"/>
      <c r="K147" s="52"/>
      <c r="AA147" s="54"/>
      <c r="AF147" s="54"/>
    </row>
    <row r="148" spans="2:32">
      <c r="B148" s="52"/>
      <c r="D148" s="53"/>
      <c r="J148" s="52"/>
      <c r="K148" s="52"/>
      <c r="AA148" s="54"/>
      <c r="AF148" s="54"/>
    </row>
    <row r="149" spans="2:32">
      <c r="B149" s="52"/>
      <c r="D149" s="53"/>
      <c r="J149" s="52"/>
      <c r="K149" s="52"/>
      <c r="AA149" s="54"/>
      <c r="AF149" s="54"/>
    </row>
    <row r="150" spans="2:32">
      <c r="B150" s="52"/>
      <c r="D150" s="53"/>
      <c r="J150" s="52"/>
      <c r="K150" s="52"/>
      <c r="AA150" s="54"/>
      <c r="AF150" s="54"/>
    </row>
    <row r="151" spans="2:32">
      <c r="B151" s="52"/>
      <c r="D151" s="53"/>
      <c r="J151" s="52"/>
      <c r="K151" s="52"/>
      <c r="AA151" s="54"/>
      <c r="AF151" s="54"/>
    </row>
    <row r="152" spans="2:32">
      <c r="B152" s="52"/>
      <c r="D152" s="53"/>
      <c r="J152" s="52"/>
      <c r="K152" s="52"/>
      <c r="AA152" s="54"/>
      <c r="AF152" s="54"/>
    </row>
    <row r="153" spans="2:32">
      <c r="B153" s="52"/>
      <c r="D153" s="53"/>
      <c r="J153" s="52"/>
      <c r="K153" s="52"/>
      <c r="AA153" s="54"/>
      <c r="AF153" s="54"/>
    </row>
    <row r="154" spans="2:32">
      <c r="B154" s="52"/>
      <c r="D154" s="53"/>
      <c r="J154" s="52"/>
      <c r="K154" s="52"/>
      <c r="AA154" s="54"/>
      <c r="AF154" s="54"/>
    </row>
    <row r="155" spans="2:32">
      <c r="B155" s="52"/>
      <c r="D155" s="53"/>
      <c r="J155" s="52"/>
      <c r="K155" s="52"/>
      <c r="AA155" s="54"/>
      <c r="AF155" s="54"/>
    </row>
    <row r="156" spans="2:32">
      <c r="B156" s="52"/>
      <c r="D156" s="53"/>
      <c r="J156" s="52"/>
      <c r="K156" s="52"/>
      <c r="AA156" s="54"/>
      <c r="AF156" s="54"/>
    </row>
    <row r="157" spans="2:32">
      <c r="B157" s="52"/>
      <c r="D157" s="53"/>
      <c r="J157" s="52"/>
      <c r="K157" s="52"/>
      <c r="AA157" s="54"/>
      <c r="AF157" s="54"/>
    </row>
    <row r="158" spans="2:32">
      <c r="B158" s="52"/>
      <c r="D158" s="53"/>
      <c r="J158" s="52"/>
      <c r="K158" s="52"/>
      <c r="AA158" s="54"/>
      <c r="AF158" s="54"/>
    </row>
    <row r="159" spans="2:32">
      <c r="B159" s="52"/>
      <c r="D159" s="53"/>
      <c r="J159" s="52"/>
      <c r="K159" s="52"/>
      <c r="AA159" s="54"/>
      <c r="AF159" s="54"/>
    </row>
    <row r="160" spans="2:32">
      <c r="B160" s="52"/>
      <c r="D160" s="53"/>
      <c r="J160" s="52"/>
      <c r="K160" s="52"/>
      <c r="AA160" s="54"/>
      <c r="AF160" s="54"/>
    </row>
    <row r="161" spans="2:32">
      <c r="B161" s="52"/>
      <c r="D161" s="53"/>
      <c r="J161" s="52"/>
      <c r="K161" s="52"/>
      <c r="AA161" s="54"/>
      <c r="AF161" s="54"/>
    </row>
    <row r="162" spans="2:32">
      <c r="B162" s="52"/>
      <c r="D162" s="53"/>
      <c r="J162" s="52"/>
      <c r="K162" s="52"/>
      <c r="AA162" s="54"/>
      <c r="AF162" s="54"/>
    </row>
    <row r="163" spans="2:32">
      <c r="B163" s="52"/>
      <c r="D163" s="53"/>
      <c r="J163" s="52"/>
      <c r="K163" s="52"/>
      <c r="AA163" s="54"/>
      <c r="AF163" s="54"/>
    </row>
    <row r="164" spans="2:32">
      <c r="B164" s="52"/>
      <c r="D164" s="53"/>
      <c r="J164" s="52"/>
      <c r="K164" s="52"/>
      <c r="AA164" s="54"/>
      <c r="AF164" s="54"/>
    </row>
    <row r="165" spans="2:32">
      <c r="B165" s="52"/>
      <c r="D165" s="53"/>
      <c r="J165" s="52"/>
      <c r="K165" s="52"/>
      <c r="AA165" s="54"/>
      <c r="AF165" s="54"/>
    </row>
    <row r="166" spans="2:32">
      <c r="B166" s="52"/>
      <c r="D166" s="53"/>
      <c r="J166" s="52"/>
      <c r="K166" s="52"/>
      <c r="AA166" s="54"/>
      <c r="AF166" s="54"/>
    </row>
    <row r="167" spans="2:32">
      <c r="B167" s="52"/>
      <c r="D167" s="53"/>
      <c r="J167" s="52"/>
      <c r="K167" s="52"/>
      <c r="AA167" s="54"/>
      <c r="AF167" s="54"/>
    </row>
    <row r="168" spans="2:32">
      <c r="B168" s="52"/>
      <c r="D168" s="53"/>
      <c r="J168" s="52"/>
      <c r="K168" s="52"/>
      <c r="AA168" s="54"/>
      <c r="AF168" s="54"/>
    </row>
    <row r="169" spans="2:32">
      <c r="B169" s="52"/>
      <c r="D169" s="53"/>
      <c r="J169" s="52"/>
      <c r="K169" s="52"/>
      <c r="AA169" s="54"/>
      <c r="AF169" s="54"/>
    </row>
    <row r="170" spans="2:32">
      <c r="B170" s="52"/>
      <c r="D170" s="53"/>
      <c r="J170" s="52"/>
      <c r="K170" s="52"/>
      <c r="AA170" s="54"/>
      <c r="AF170" s="54"/>
    </row>
    <row r="171" spans="2:32">
      <c r="B171" s="52"/>
      <c r="D171" s="53"/>
      <c r="J171" s="52"/>
      <c r="K171" s="52"/>
      <c r="AA171" s="54"/>
      <c r="AF171" s="54"/>
    </row>
    <row r="172" spans="2:32">
      <c r="B172" s="52"/>
      <c r="D172" s="53"/>
      <c r="J172" s="52"/>
      <c r="K172" s="52"/>
      <c r="AA172" s="54"/>
      <c r="AF172" s="54"/>
    </row>
    <row r="173" spans="2:32">
      <c r="B173" s="52"/>
      <c r="D173" s="53"/>
      <c r="J173" s="52"/>
      <c r="K173" s="52"/>
      <c r="AA173" s="54"/>
      <c r="AF173" s="54"/>
    </row>
    <row r="174" spans="2:32">
      <c r="B174" s="52"/>
      <c r="D174" s="53"/>
      <c r="J174" s="52"/>
      <c r="K174" s="52"/>
      <c r="AA174" s="54"/>
      <c r="AF174" s="54"/>
    </row>
    <row r="175" spans="2:32">
      <c r="B175" s="52"/>
      <c r="D175" s="53"/>
      <c r="J175" s="52"/>
      <c r="K175" s="52"/>
      <c r="AA175" s="54"/>
      <c r="AF175" s="54"/>
    </row>
    <row r="176" spans="2:32">
      <c r="B176" s="52"/>
      <c r="D176" s="53"/>
      <c r="J176" s="52"/>
      <c r="K176" s="52"/>
      <c r="AA176" s="54"/>
      <c r="AF176" s="54"/>
    </row>
    <row r="177" spans="2:32">
      <c r="B177" s="52"/>
      <c r="D177" s="53"/>
      <c r="J177" s="52"/>
      <c r="K177" s="52"/>
      <c r="AA177" s="54"/>
      <c r="AF177" s="54"/>
    </row>
    <row r="178" spans="2:32">
      <c r="B178" s="52"/>
      <c r="D178" s="53"/>
      <c r="J178" s="52"/>
      <c r="K178" s="52"/>
      <c r="AA178" s="54"/>
      <c r="AF178" s="54"/>
    </row>
    <row r="179" spans="2:32">
      <c r="B179" s="52"/>
      <c r="D179" s="53"/>
      <c r="J179" s="52"/>
      <c r="K179" s="52"/>
      <c r="AA179" s="54"/>
      <c r="AF179" s="54"/>
    </row>
    <row r="180" spans="2:32">
      <c r="B180" s="52"/>
      <c r="D180" s="53"/>
      <c r="J180" s="52"/>
      <c r="K180" s="52"/>
      <c r="AA180" s="54"/>
      <c r="AF180" s="54"/>
    </row>
    <row r="181" spans="2:32">
      <c r="B181" s="52"/>
      <c r="D181" s="53"/>
      <c r="J181" s="52"/>
      <c r="K181" s="52"/>
      <c r="AA181" s="54"/>
      <c r="AF181" s="54"/>
    </row>
    <row r="182" spans="2:32">
      <c r="B182" s="52"/>
      <c r="D182" s="53"/>
      <c r="J182" s="52"/>
      <c r="K182" s="52"/>
      <c r="AA182" s="54"/>
      <c r="AF182" s="54"/>
    </row>
    <row r="183" spans="2:32">
      <c r="B183" s="52"/>
      <c r="D183" s="53"/>
      <c r="J183" s="52"/>
      <c r="K183" s="52"/>
      <c r="AA183" s="54"/>
      <c r="AF183" s="54"/>
    </row>
    <row r="184" spans="2:32">
      <c r="B184" s="52"/>
      <c r="D184" s="53"/>
      <c r="J184" s="52"/>
      <c r="K184" s="52"/>
      <c r="AA184" s="54"/>
      <c r="AF184" s="54"/>
    </row>
    <row r="185" spans="2:32">
      <c r="B185" s="52"/>
      <c r="D185" s="53"/>
      <c r="J185" s="52"/>
      <c r="K185" s="52"/>
      <c r="AA185" s="54"/>
      <c r="AF185" s="54"/>
    </row>
    <row r="186" spans="2:32">
      <c r="B186" s="52"/>
      <c r="D186" s="53"/>
      <c r="J186" s="52"/>
      <c r="K186" s="52"/>
      <c r="AA186" s="54"/>
      <c r="AF186" s="54"/>
    </row>
    <row r="187" spans="2:32">
      <c r="B187" s="52"/>
      <c r="D187" s="53"/>
      <c r="J187" s="52"/>
      <c r="K187" s="52"/>
      <c r="AA187" s="54"/>
      <c r="AF187" s="54"/>
    </row>
    <row r="188" spans="2:32">
      <c r="B188" s="52"/>
      <c r="D188" s="53"/>
      <c r="J188" s="52"/>
      <c r="K188" s="52"/>
      <c r="AA188" s="54"/>
      <c r="AF188" s="54"/>
    </row>
    <row r="189" spans="2:32">
      <c r="B189" s="52"/>
      <c r="D189" s="53"/>
      <c r="J189" s="52"/>
      <c r="K189" s="52"/>
      <c r="AA189" s="54"/>
      <c r="AF189" s="54"/>
    </row>
    <row r="190" spans="2:32">
      <c r="B190" s="52"/>
      <c r="D190" s="53"/>
      <c r="J190" s="52"/>
      <c r="K190" s="52"/>
      <c r="AA190" s="54"/>
      <c r="AF190" s="54"/>
    </row>
    <row r="191" spans="2:32">
      <c r="B191" s="52"/>
      <c r="D191" s="53"/>
      <c r="J191" s="52"/>
      <c r="K191" s="52"/>
      <c r="AA191" s="54"/>
      <c r="AF191" s="54"/>
    </row>
    <row r="192" spans="2:32">
      <c r="B192" s="52"/>
      <c r="D192" s="53"/>
      <c r="J192" s="52"/>
      <c r="K192" s="52"/>
      <c r="AA192" s="54"/>
      <c r="AF192" s="54"/>
    </row>
    <row r="193" spans="2:32">
      <c r="B193" s="52"/>
      <c r="D193" s="53"/>
      <c r="J193" s="52"/>
      <c r="K193" s="52"/>
      <c r="AA193" s="54"/>
      <c r="AF193" s="54"/>
    </row>
    <row r="194" spans="2:32">
      <c r="B194" s="52"/>
      <c r="D194" s="53"/>
      <c r="J194" s="52"/>
      <c r="K194" s="52"/>
      <c r="AA194" s="54"/>
      <c r="AF194" s="54"/>
    </row>
    <row r="195" spans="2:32">
      <c r="B195" s="52"/>
      <c r="D195" s="53"/>
      <c r="J195" s="52"/>
      <c r="K195" s="52"/>
      <c r="AA195" s="54"/>
      <c r="AF195" s="54"/>
    </row>
    <row r="196" spans="2:32">
      <c r="B196" s="52"/>
      <c r="D196" s="53"/>
      <c r="J196" s="52"/>
      <c r="K196" s="52"/>
      <c r="AA196" s="54"/>
      <c r="AF196" s="54"/>
    </row>
    <row r="197" spans="2:32">
      <c r="B197" s="52"/>
      <c r="D197" s="53"/>
      <c r="J197" s="52"/>
      <c r="K197" s="52"/>
      <c r="AA197" s="54"/>
      <c r="AF197" s="54"/>
    </row>
    <row r="198" spans="2:32">
      <c r="B198" s="52"/>
      <c r="D198" s="53"/>
      <c r="J198" s="52"/>
      <c r="K198" s="52"/>
      <c r="AA198" s="54"/>
      <c r="AF198" s="54"/>
    </row>
    <row r="199" spans="2:32">
      <c r="B199" s="52"/>
      <c r="D199" s="53"/>
      <c r="J199" s="52"/>
      <c r="K199" s="52"/>
      <c r="AA199" s="54"/>
      <c r="AF199" s="54"/>
    </row>
    <row r="200" spans="2:32">
      <c r="B200" s="52"/>
      <c r="D200" s="53"/>
      <c r="J200" s="52"/>
      <c r="K200" s="52"/>
      <c r="AA200" s="54"/>
      <c r="AF200" s="54"/>
    </row>
    <row r="201" spans="2:32">
      <c r="B201" s="52"/>
      <c r="D201" s="53"/>
      <c r="J201" s="52"/>
      <c r="K201" s="52"/>
      <c r="AA201" s="54"/>
      <c r="AF201" s="54"/>
    </row>
    <row r="202" spans="2:32">
      <c r="B202" s="52"/>
      <c r="D202" s="53"/>
      <c r="J202" s="52"/>
      <c r="K202" s="52"/>
      <c r="AA202" s="54"/>
      <c r="AF202" s="54"/>
    </row>
    <row r="203" spans="2:32">
      <c r="B203" s="52"/>
      <c r="D203" s="53"/>
      <c r="J203" s="52"/>
      <c r="K203" s="52"/>
      <c r="AA203" s="54"/>
      <c r="AF203" s="54"/>
    </row>
    <row r="204" spans="2:32">
      <c r="B204" s="52"/>
      <c r="D204" s="53"/>
      <c r="J204" s="52"/>
      <c r="K204" s="52"/>
      <c r="AA204" s="54"/>
      <c r="AF204" s="54"/>
    </row>
    <row r="205" spans="2:32">
      <c r="B205" s="52"/>
      <c r="D205" s="53"/>
      <c r="J205" s="52"/>
      <c r="K205" s="52"/>
      <c r="AA205" s="54"/>
      <c r="AF205" s="54"/>
    </row>
    <row r="206" spans="2:32">
      <c r="B206" s="52"/>
      <c r="D206" s="53"/>
      <c r="J206" s="52"/>
      <c r="K206" s="52"/>
      <c r="AA206" s="54"/>
      <c r="AF206" s="54"/>
    </row>
    <row r="207" spans="2:32">
      <c r="B207" s="52"/>
      <c r="D207" s="53"/>
      <c r="J207" s="52"/>
      <c r="K207" s="52"/>
      <c r="AA207" s="54"/>
      <c r="AF207" s="54"/>
    </row>
    <row r="208" spans="2:32">
      <c r="B208" s="52"/>
      <c r="D208" s="53"/>
      <c r="J208" s="52"/>
      <c r="K208" s="52"/>
      <c r="AA208" s="54"/>
      <c r="AF208" s="54"/>
    </row>
    <row r="209" spans="2:32">
      <c r="B209" s="52"/>
      <c r="D209" s="53"/>
      <c r="J209" s="52"/>
      <c r="K209" s="52"/>
      <c r="AA209" s="54"/>
      <c r="AF209" s="54"/>
    </row>
    <row r="210" spans="2:32">
      <c r="B210" s="52"/>
      <c r="D210" s="53"/>
      <c r="J210" s="52"/>
      <c r="K210" s="52"/>
      <c r="AA210" s="54"/>
      <c r="AF210" s="54"/>
    </row>
    <row r="211" spans="2:32">
      <c r="B211" s="52"/>
      <c r="D211" s="53"/>
      <c r="J211" s="52"/>
      <c r="K211" s="52"/>
      <c r="AA211" s="54"/>
      <c r="AF211" s="54"/>
    </row>
    <row r="212" spans="2:32">
      <c r="B212" s="52"/>
      <c r="D212" s="53"/>
      <c r="J212" s="52"/>
      <c r="K212" s="52"/>
      <c r="AA212" s="54"/>
      <c r="AF212" s="54"/>
    </row>
    <row r="213" spans="2:32">
      <c r="B213" s="52"/>
      <c r="D213" s="53"/>
      <c r="J213" s="52"/>
      <c r="K213" s="52"/>
      <c r="AA213" s="54"/>
      <c r="AF213" s="54"/>
    </row>
    <row r="214" spans="2:32">
      <c r="B214" s="52"/>
      <c r="D214" s="53"/>
      <c r="J214" s="52"/>
      <c r="K214" s="52"/>
      <c r="AA214" s="54"/>
      <c r="AF214" s="54"/>
    </row>
    <row r="215" spans="2:32">
      <c r="B215" s="52"/>
      <c r="D215" s="53"/>
      <c r="J215" s="52"/>
      <c r="K215" s="52"/>
      <c r="AA215" s="54"/>
      <c r="AF215" s="54"/>
    </row>
    <row r="216" spans="2:32">
      <c r="B216" s="52"/>
      <c r="D216" s="53"/>
      <c r="J216" s="52"/>
      <c r="K216" s="52"/>
      <c r="AA216" s="54"/>
      <c r="AF216" s="54"/>
    </row>
    <row r="217" spans="2:32">
      <c r="B217" s="52"/>
      <c r="D217" s="53"/>
      <c r="J217" s="52"/>
      <c r="K217" s="52"/>
      <c r="AA217" s="54"/>
      <c r="AF217" s="54"/>
    </row>
    <row r="218" spans="2:32">
      <c r="B218" s="52"/>
      <c r="D218" s="53"/>
      <c r="J218" s="52"/>
      <c r="K218" s="52"/>
      <c r="AA218" s="54"/>
      <c r="AF218" s="54"/>
    </row>
    <row r="219" spans="2:32">
      <c r="B219" s="52"/>
      <c r="D219" s="53"/>
      <c r="J219" s="52"/>
      <c r="K219" s="52"/>
      <c r="AA219" s="54"/>
      <c r="AF219" s="54"/>
    </row>
    <row r="220" spans="2:32">
      <c r="B220" s="52"/>
      <c r="D220" s="53"/>
      <c r="J220" s="52"/>
      <c r="K220" s="52"/>
      <c r="AA220" s="54"/>
      <c r="AF220" s="54"/>
    </row>
    <row r="221" spans="2:32">
      <c r="B221" s="52"/>
      <c r="D221" s="53"/>
      <c r="J221" s="52"/>
      <c r="K221" s="52"/>
      <c r="AA221" s="54"/>
      <c r="AF221" s="54"/>
    </row>
    <row r="222" spans="2:32">
      <c r="B222" s="52"/>
      <c r="D222" s="53"/>
      <c r="J222" s="52"/>
      <c r="K222" s="52"/>
      <c r="AA222" s="54"/>
      <c r="AF222" s="54"/>
    </row>
    <row r="223" spans="2:32">
      <c r="B223" s="52"/>
      <c r="D223" s="53"/>
      <c r="J223" s="52"/>
      <c r="K223" s="52"/>
      <c r="AA223" s="54"/>
      <c r="AF223" s="54"/>
    </row>
    <row r="224" spans="2:32">
      <c r="B224" s="52"/>
      <c r="D224" s="53"/>
      <c r="J224" s="52"/>
      <c r="K224" s="52"/>
      <c r="AA224" s="54"/>
      <c r="AF224" s="54"/>
    </row>
    <row r="225" spans="2:32">
      <c r="B225" s="52"/>
      <c r="D225" s="53"/>
      <c r="J225" s="52"/>
      <c r="K225" s="52"/>
      <c r="AA225" s="54"/>
      <c r="AF225" s="54"/>
    </row>
    <row r="226" spans="2:32">
      <c r="B226" s="52"/>
      <c r="D226" s="53"/>
      <c r="J226" s="52"/>
      <c r="K226" s="52"/>
      <c r="AA226" s="54"/>
      <c r="AF226" s="54"/>
    </row>
    <row r="227" spans="2:32">
      <c r="B227" s="52"/>
      <c r="D227" s="53"/>
      <c r="J227" s="52"/>
      <c r="K227" s="52"/>
      <c r="AA227" s="54"/>
      <c r="AF227" s="54"/>
    </row>
    <row r="228" spans="2:32">
      <c r="B228" s="52"/>
      <c r="D228" s="53"/>
      <c r="J228" s="52"/>
      <c r="K228" s="52"/>
      <c r="AA228" s="54"/>
      <c r="AF228" s="54"/>
    </row>
    <row r="229" spans="2:32">
      <c r="B229" s="52"/>
      <c r="D229" s="53"/>
      <c r="J229" s="52"/>
      <c r="K229" s="52"/>
      <c r="AA229" s="54"/>
      <c r="AF229" s="54"/>
    </row>
    <row r="230" spans="2:32">
      <c r="B230" s="52"/>
      <c r="D230" s="53"/>
      <c r="J230" s="52"/>
      <c r="K230" s="52"/>
      <c r="AA230" s="54"/>
      <c r="AF230" s="54"/>
    </row>
    <row r="231" spans="2:32">
      <c r="B231" s="52"/>
      <c r="D231" s="53"/>
      <c r="J231" s="52"/>
      <c r="K231" s="52"/>
      <c r="AA231" s="54"/>
      <c r="AF231" s="54"/>
    </row>
    <row r="232" spans="2:32">
      <c r="B232" s="52"/>
      <c r="D232" s="53"/>
      <c r="J232" s="52"/>
      <c r="K232" s="52"/>
      <c r="AA232" s="54"/>
      <c r="AF232" s="54"/>
    </row>
    <row r="233" spans="2:32">
      <c r="B233" s="52"/>
      <c r="D233" s="53"/>
      <c r="J233" s="52"/>
      <c r="K233" s="52"/>
      <c r="AA233" s="54"/>
      <c r="AF233" s="54"/>
    </row>
    <row r="234" spans="2:32">
      <c r="B234" s="52"/>
      <c r="D234" s="53"/>
      <c r="J234" s="52"/>
      <c r="K234" s="52"/>
      <c r="AA234" s="54"/>
      <c r="AF234" s="54"/>
    </row>
    <row r="235" spans="2:32">
      <c r="B235" s="52"/>
      <c r="D235" s="53"/>
      <c r="J235" s="52"/>
      <c r="K235" s="52"/>
      <c r="AA235" s="54"/>
      <c r="AF235" s="54"/>
    </row>
    <row r="236" spans="2:32">
      <c r="B236" s="52"/>
      <c r="D236" s="53"/>
      <c r="J236" s="52"/>
      <c r="K236" s="52"/>
      <c r="AA236" s="54"/>
      <c r="AF236" s="54"/>
    </row>
    <row r="237" spans="2:32">
      <c r="B237" s="52"/>
      <c r="D237" s="53"/>
      <c r="J237" s="52"/>
      <c r="K237" s="52"/>
      <c r="AA237" s="54"/>
      <c r="AF237" s="54"/>
    </row>
    <row r="238" spans="2:32">
      <c r="B238" s="52"/>
      <c r="D238" s="53"/>
      <c r="J238" s="52"/>
      <c r="K238" s="52"/>
      <c r="AA238" s="54"/>
      <c r="AF238" s="54"/>
    </row>
    <row r="239" spans="2:32">
      <c r="B239" s="52"/>
      <c r="D239" s="53"/>
      <c r="J239" s="52"/>
      <c r="K239" s="52"/>
      <c r="AA239" s="54"/>
      <c r="AF239" s="54"/>
    </row>
    <row r="240" spans="2:32">
      <c r="B240" s="52"/>
      <c r="D240" s="53"/>
      <c r="J240" s="52"/>
      <c r="K240" s="52"/>
      <c r="AA240" s="54"/>
      <c r="AF240" s="54"/>
    </row>
    <row r="241" spans="2:32">
      <c r="B241" s="52"/>
      <c r="D241" s="53"/>
      <c r="J241" s="52"/>
      <c r="K241" s="52"/>
      <c r="AA241" s="54"/>
      <c r="AF241" s="54"/>
    </row>
    <row r="242" spans="2:32">
      <c r="B242" s="52"/>
      <c r="D242" s="53"/>
      <c r="J242" s="52"/>
      <c r="K242" s="52"/>
      <c r="AA242" s="54"/>
      <c r="AF242" s="54"/>
    </row>
    <row r="243" spans="2:32">
      <c r="B243" s="52"/>
      <c r="D243" s="53"/>
      <c r="J243" s="52"/>
      <c r="K243" s="52"/>
      <c r="AA243" s="54"/>
      <c r="AF243" s="54"/>
    </row>
    <row r="244" spans="2:32">
      <c r="B244" s="52"/>
      <c r="D244" s="53"/>
      <c r="J244" s="52"/>
      <c r="K244" s="52"/>
      <c r="AA244" s="54"/>
      <c r="AF244" s="54"/>
    </row>
    <row r="245" spans="2:32">
      <c r="B245" s="52"/>
      <c r="D245" s="53"/>
      <c r="J245" s="52"/>
      <c r="K245" s="52"/>
      <c r="AA245" s="54"/>
      <c r="AF245" s="54"/>
    </row>
    <row r="246" spans="2:32">
      <c r="B246" s="52"/>
      <c r="D246" s="53"/>
      <c r="J246" s="52"/>
      <c r="K246" s="52"/>
      <c r="AA246" s="54"/>
      <c r="AF246" s="54"/>
    </row>
    <row r="247" spans="2:32">
      <c r="B247" s="52"/>
      <c r="D247" s="53"/>
      <c r="J247" s="52"/>
      <c r="K247" s="52"/>
      <c r="AA247" s="54"/>
      <c r="AF247" s="54"/>
    </row>
    <row r="248" spans="2:32">
      <c r="B248" s="52"/>
      <c r="D248" s="53"/>
      <c r="J248" s="52"/>
      <c r="K248" s="52"/>
      <c r="AA248" s="54"/>
      <c r="AF248" s="54"/>
    </row>
    <row r="249" spans="2:32">
      <c r="B249" s="52"/>
      <c r="D249" s="53"/>
      <c r="J249" s="52"/>
      <c r="K249" s="52"/>
      <c r="AA249" s="54"/>
      <c r="AF249" s="54"/>
    </row>
    <row r="250" spans="2:32">
      <c r="B250" s="52"/>
      <c r="D250" s="53"/>
      <c r="J250" s="52"/>
      <c r="K250" s="52"/>
      <c r="AA250" s="54"/>
      <c r="AF250" s="54"/>
    </row>
    <row r="251" spans="2:32">
      <c r="B251" s="52"/>
      <c r="D251" s="53"/>
      <c r="J251" s="52"/>
      <c r="K251" s="52"/>
      <c r="AA251" s="54"/>
      <c r="AF251" s="54"/>
    </row>
    <row r="252" spans="2:32">
      <c r="B252" s="52"/>
      <c r="D252" s="53"/>
      <c r="J252" s="52"/>
      <c r="K252" s="52"/>
      <c r="AA252" s="54"/>
      <c r="AF252" s="54"/>
    </row>
    <row r="253" spans="2:32">
      <c r="B253" s="52"/>
      <c r="D253" s="53"/>
      <c r="J253" s="52"/>
      <c r="K253" s="52"/>
      <c r="AA253" s="54"/>
      <c r="AF253" s="54"/>
    </row>
    <row r="254" spans="2:32">
      <c r="B254" s="52"/>
      <c r="D254" s="53"/>
      <c r="J254" s="52"/>
      <c r="K254" s="52"/>
      <c r="AA254" s="54"/>
      <c r="AF254" s="54"/>
    </row>
    <row r="255" spans="2:32">
      <c r="B255" s="52"/>
      <c r="D255" s="53"/>
      <c r="J255" s="52"/>
      <c r="K255" s="52"/>
      <c r="AA255" s="54"/>
      <c r="AF255" s="54"/>
    </row>
    <row r="256" spans="2:32">
      <c r="B256" s="52"/>
      <c r="D256" s="53"/>
      <c r="J256" s="52"/>
      <c r="K256" s="52"/>
      <c r="AA256" s="54"/>
      <c r="AF256" s="54"/>
    </row>
    <row r="257" spans="2:32">
      <c r="B257" s="52"/>
      <c r="D257" s="53"/>
      <c r="J257" s="52"/>
      <c r="K257" s="52"/>
      <c r="AA257" s="54"/>
      <c r="AF257" s="54"/>
    </row>
    <row r="258" spans="2:32">
      <c r="B258" s="52"/>
      <c r="D258" s="53"/>
      <c r="J258" s="52"/>
      <c r="K258" s="52"/>
      <c r="AA258" s="54"/>
      <c r="AF258" s="54"/>
    </row>
    <row r="259" spans="2:32">
      <c r="B259" s="52"/>
      <c r="D259" s="53"/>
      <c r="J259" s="52"/>
      <c r="K259" s="52"/>
      <c r="AA259" s="54"/>
      <c r="AF259" s="54"/>
    </row>
    <row r="260" spans="2:32">
      <c r="B260" s="52"/>
      <c r="D260" s="53"/>
      <c r="J260" s="52"/>
      <c r="K260" s="52"/>
      <c r="AA260" s="54"/>
      <c r="AF260" s="54"/>
    </row>
    <row r="261" spans="2:32">
      <c r="B261" s="52"/>
      <c r="D261" s="53"/>
      <c r="J261" s="52"/>
      <c r="K261" s="52"/>
      <c r="AA261" s="54"/>
      <c r="AF261" s="54"/>
    </row>
    <row r="262" spans="2:32">
      <c r="B262" s="52"/>
      <c r="D262" s="53"/>
      <c r="J262" s="52"/>
      <c r="K262" s="52"/>
      <c r="AA262" s="54"/>
      <c r="AF262" s="54"/>
    </row>
    <row r="263" spans="2:32">
      <c r="B263" s="52"/>
      <c r="D263" s="53"/>
      <c r="J263" s="52"/>
      <c r="K263" s="52"/>
      <c r="AA263" s="54"/>
      <c r="AF263" s="54"/>
    </row>
    <row r="264" spans="2:32">
      <c r="B264" s="52"/>
      <c r="D264" s="53"/>
      <c r="J264" s="52"/>
      <c r="K264" s="52"/>
      <c r="AA264" s="54"/>
      <c r="AF264" s="54"/>
    </row>
    <row r="265" spans="2:32">
      <c r="B265" s="52"/>
      <c r="D265" s="53"/>
      <c r="J265" s="52"/>
      <c r="K265" s="52"/>
      <c r="AA265" s="54"/>
      <c r="AF265" s="54"/>
    </row>
    <row r="266" spans="2:32">
      <c r="B266" s="52"/>
      <c r="D266" s="53"/>
      <c r="J266" s="52"/>
      <c r="K266" s="52"/>
      <c r="AA266" s="54"/>
      <c r="AF266" s="54"/>
    </row>
    <row r="267" spans="2:32">
      <c r="B267" s="52"/>
      <c r="D267" s="53"/>
      <c r="J267" s="52"/>
      <c r="K267" s="52"/>
      <c r="AA267" s="54"/>
      <c r="AF267" s="54"/>
    </row>
    <row r="268" spans="2:32">
      <c r="B268" s="52"/>
      <c r="D268" s="53"/>
      <c r="J268" s="52"/>
      <c r="K268" s="52"/>
      <c r="AA268" s="54"/>
      <c r="AF268" s="54"/>
    </row>
    <row r="269" spans="2:32">
      <c r="B269" s="52"/>
      <c r="D269" s="53"/>
      <c r="J269" s="52"/>
      <c r="K269" s="52"/>
      <c r="AA269" s="54"/>
      <c r="AF269" s="54"/>
    </row>
    <row r="270" spans="2:32">
      <c r="B270" s="52"/>
      <c r="D270" s="53"/>
      <c r="J270" s="52"/>
      <c r="K270" s="52"/>
      <c r="AA270" s="54"/>
      <c r="AF270" s="54"/>
    </row>
    <row r="271" spans="2:32">
      <c r="B271" s="52"/>
      <c r="D271" s="53"/>
      <c r="J271" s="52"/>
      <c r="K271" s="52"/>
      <c r="AA271" s="54"/>
      <c r="AF271" s="54"/>
    </row>
    <row r="272" spans="2:32">
      <c r="B272" s="52"/>
      <c r="D272" s="53"/>
      <c r="J272" s="52"/>
      <c r="K272" s="52"/>
      <c r="AA272" s="54"/>
      <c r="AF272" s="54"/>
    </row>
    <row r="273" spans="2:32">
      <c r="B273" s="52"/>
      <c r="D273" s="53"/>
      <c r="J273" s="52"/>
      <c r="K273" s="52"/>
      <c r="AA273" s="54"/>
      <c r="AF273" s="54"/>
    </row>
    <row r="274" spans="2:32">
      <c r="B274" s="52"/>
      <c r="D274" s="53"/>
      <c r="J274" s="52"/>
      <c r="K274" s="52"/>
      <c r="AA274" s="54"/>
      <c r="AF274" s="54"/>
    </row>
    <row r="275" spans="2:32">
      <c r="B275" s="52"/>
      <c r="D275" s="53"/>
      <c r="J275" s="52"/>
      <c r="K275" s="52"/>
      <c r="AA275" s="54"/>
      <c r="AF275" s="54"/>
    </row>
    <row r="276" spans="2:32">
      <c r="B276" s="52"/>
      <c r="D276" s="53"/>
      <c r="J276" s="52"/>
      <c r="K276" s="52"/>
      <c r="AA276" s="54"/>
      <c r="AF276" s="54"/>
    </row>
    <row r="277" spans="2:32">
      <c r="B277" s="52"/>
      <c r="D277" s="53"/>
      <c r="J277" s="52"/>
      <c r="K277" s="52"/>
      <c r="AA277" s="54"/>
      <c r="AF277" s="54"/>
    </row>
    <row r="278" spans="2:32">
      <c r="B278" s="52"/>
      <c r="D278" s="53"/>
      <c r="J278" s="52"/>
      <c r="K278" s="52"/>
      <c r="AA278" s="54"/>
      <c r="AF278" s="54"/>
    </row>
    <row r="279" spans="2:32">
      <c r="B279" s="52"/>
      <c r="D279" s="53"/>
      <c r="J279" s="52"/>
      <c r="K279" s="52"/>
      <c r="AA279" s="54"/>
      <c r="AF279" s="54"/>
    </row>
    <row r="280" spans="2:32">
      <c r="B280" s="52"/>
      <c r="D280" s="53"/>
      <c r="J280" s="52"/>
      <c r="K280" s="52"/>
      <c r="AA280" s="54"/>
      <c r="AF280" s="54"/>
    </row>
    <row r="281" spans="2:32">
      <c r="B281" s="52"/>
      <c r="D281" s="53"/>
      <c r="J281" s="52"/>
      <c r="K281" s="52"/>
      <c r="AA281" s="54"/>
      <c r="AF281" s="54"/>
    </row>
    <row r="282" spans="2:32">
      <c r="B282" s="52"/>
      <c r="D282" s="53"/>
      <c r="J282" s="52"/>
      <c r="K282" s="52"/>
      <c r="AA282" s="54"/>
      <c r="AF282" s="54"/>
    </row>
    <row r="283" spans="2:32">
      <c r="B283" s="52"/>
      <c r="D283" s="53"/>
      <c r="J283" s="52"/>
      <c r="K283" s="52"/>
      <c r="AA283" s="54"/>
      <c r="AF283" s="54"/>
    </row>
    <row r="284" spans="2:32">
      <c r="B284" s="52"/>
      <c r="D284" s="53"/>
      <c r="J284" s="52"/>
      <c r="K284" s="52"/>
      <c r="AA284" s="54"/>
      <c r="AF284" s="54"/>
    </row>
    <row r="285" spans="2:32">
      <c r="B285" s="52"/>
      <c r="D285" s="53"/>
      <c r="J285" s="52"/>
      <c r="K285" s="52"/>
      <c r="AA285" s="54"/>
      <c r="AF285" s="54"/>
    </row>
    <row r="286" spans="2:32">
      <c r="B286" s="52"/>
      <c r="D286" s="53"/>
      <c r="J286" s="52"/>
      <c r="K286" s="52"/>
      <c r="AA286" s="54"/>
      <c r="AF286" s="54"/>
    </row>
    <row r="287" spans="2:32">
      <c r="B287" s="52"/>
      <c r="D287" s="53"/>
      <c r="J287" s="52"/>
      <c r="K287" s="52"/>
      <c r="AA287" s="54"/>
      <c r="AF287" s="54"/>
    </row>
    <row r="288" spans="2:32">
      <c r="B288" s="52"/>
      <c r="D288" s="53"/>
      <c r="J288" s="52"/>
      <c r="K288" s="52"/>
      <c r="AA288" s="54"/>
      <c r="AF288" s="54"/>
    </row>
    <row r="289" spans="2:32">
      <c r="B289" s="52"/>
      <c r="D289" s="53"/>
      <c r="J289" s="52"/>
      <c r="K289" s="52"/>
      <c r="AA289" s="54"/>
      <c r="AF289" s="54"/>
    </row>
    <row r="290" spans="2:32">
      <c r="B290" s="52"/>
      <c r="D290" s="53"/>
      <c r="J290" s="52"/>
      <c r="K290" s="52"/>
      <c r="AA290" s="54"/>
      <c r="AF290" s="54"/>
    </row>
    <row r="291" spans="2:32">
      <c r="B291" s="52"/>
      <c r="D291" s="53"/>
      <c r="J291" s="52"/>
      <c r="K291" s="52"/>
      <c r="AA291" s="54"/>
      <c r="AF291" s="54"/>
    </row>
    <row r="292" spans="2:32">
      <c r="B292" s="52"/>
      <c r="D292" s="53"/>
      <c r="J292" s="52"/>
      <c r="K292" s="52"/>
      <c r="AA292" s="54"/>
      <c r="AF292" s="54"/>
    </row>
    <row r="293" spans="2:32">
      <c r="B293" s="52"/>
      <c r="D293" s="53"/>
      <c r="J293" s="52"/>
      <c r="K293" s="52"/>
      <c r="AA293" s="54"/>
      <c r="AF293" s="54"/>
    </row>
    <row r="294" spans="2:32">
      <c r="B294" s="52"/>
      <c r="D294" s="53"/>
      <c r="J294" s="52"/>
      <c r="K294" s="52"/>
      <c r="AA294" s="54"/>
      <c r="AF294" s="54"/>
    </row>
    <row r="295" spans="2:32">
      <c r="B295" s="52"/>
      <c r="D295" s="53"/>
      <c r="J295" s="52"/>
      <c r="K295" s="52"/>
      <c r="AA295" s="54"/>
      <c r="AF295" s="54"/>
    </row>
    <row r="296" spans="2:32">
      <c r="B296" s="52"/>
      <c r="D296" s="53"/>
      <c r="J296" s="52"/>
      <c r="K296" s="52"/>
      <c r="AA296" s="54"/>
      <c r="AF296" s="54"/>
    </row>
    <row r="297" spans="2:32">
      <c r="B297" s="52"/>
      <c r="D297" s="53"/>
      <c r="J297" s="52"/>
      <c r="K297" s="52"/>
      <c r="AA297" s="54"/>
      <c r="AF297" s="54"/>
    </row>
    <row r="298" spans="2:32">
      <c r="B298" s="52"/>
      <c r="D298" s="53"/>
      <c r="J298" s="52"/>
      <c r="K298" s="52"/>
      <c r="AA298" s="54"/>
      <c r="AF298" s="54"/>
    </row>
    <row r="299" spans="2:32">
      <c r="B299" s="52"/>
      <c r="D299" s="53"/>
      <c r="J299" s="52"/>
      <c r="K299" s="52"/>
      <c r="AA299" s="54"/>
      <c r="AF299" s="54"/>
    </row>
    <row r="300" spans="2:32">
      <c r="B300" s="52"/>
      <c r="D300" s="53"/>
      <c r="J300" s="52"/>
      <c r="K300" s="52"/>
      <c r="AA300" s="54"/>
      <c r="AF300" s="54"/>
    </row>
    <row r="301" spans="2:32">
      <c r="B301" s="52"/>
      <c r="D301" s="53"/>
      <c r="J301" s="52"/>
      <c r="K301" s="52"/>
      <c r="AA301" s="54"/>
      <c r="AF301" s="54"/>
    </row>
    <row r="302" spans="2:32">
      <c r="B302" s="52"/>
      <c r="D302" s="53"/>
      <c r="J302" s="52"/>
      <c r="K302" s="52"/>
      <c r="AA302" s="54"/>
      <c r="AF302" s="54"/>
    </row>
    <row r="303" spans="2:32">
      <c r="B303" s="52"/>
      <c r="D303" s="53"/>
      <c r="J303" s="52"/>
      <c r="K303" s="52"/>
      <c r="AA303" s="54"/>
      <c r="AF303" s="54"/>
    </row>
    <row r="304" spans="2:32">
      <c r="B304" s="52"/>
      <c r="D304" s="53"/>
      <c r="J304" s="52"/>
      <c r="K304" s="52"/>
      <c r="AA304" s="54"/>
      <c r="AF304" s="54"/>
    </row>
    <row r="305" spans="2:32">
      <c r="B305" s="52"/>
      <c r="D305" s="53"/>
      <c r="J305" s="52"/>
      <c r="K305" s="52"/>
      <c r="AA305" s="54"/>
      <c r="AF305" s="54"/>
    </row>
    <row r="306" spans="2:32">
      <c r="B306" s="52"/>
      <c r="D306" s="53"/>
      <c r="J306" s="52"/>
      <c r="K306" s="52"/>
      <c r="AA306" s="54"/>
      <c r="AF306" s="54"/>
    </row>
    <row r="307" spans="2:32">
      <c r="B307" s="52"/>
      <c r="D307" s="53"/>
      <c r="J307" s="52"/>
      <c r="K307" s="52"/>
      <c r="AA307" s="54"/>
      <c r="AF307" s="54"/>
    </row>
    <row r="308" spans="2:32">
      <c r="B308" s="52"/>
      <c r="D308" s="53"/>
      <c r="J308" s="52"/>
      <c r="K308" s="52"/>
      <c r="AA308" s="54"/>
      <c r="AF308" s="54"/>
    </row>
    <row r="309" spans="2:32">
      <c r="B309" s="52"/>
      <c r="D309" s="53"/>
      <c r="J309" s="52"/>
      <c r="K309" s="52"/>
      <c r="AA309" s="54"/>
      <c r="AF309" s="54"/>
    </row>
    <row r="310" spans="2:32">
      <c r="B310" s="52"/>
      <c r="D310" s="53"/>
      <c r="J310" s="52"/>
      <c r="K310" s="52"/>
      <c r="AA310" s="54"/>
      <c r="AF310" s="54"/>
    </row>
    <row r="311" spans="2:32">
      <c r="B311" s="52"/>
      <c r="D311" s="53"/>
      <c r="J311" s="52"/>
      <c r="K311" s="52"/>
      <c r="AA311" s="54"/>
      <c r="AF311" s="54"/>
    </row>
    <row r="312" spans="2:32">
      <c r="B312" s="52"/>
      <c r="D312" s="53"/>
      <c r="J312" s="52"/>
      <c r="K312" s="52"/>
      <c r="AA312" s="54"/>
      <c r="AF312" s="54"/>
    </row>
    <row r="313" spans="2:32">
      <c r="B313" s="52"/>
      <c r="D313" s="53"/>
      <c r="J313" s="52"/>
      <c r="K313" s="52"/>
      <c r="AA313" s="54"/>
      <c r="AF313" s="54"/>
    </row>
    <row r="314" spans="2:32">
      <c r="B314" s="52"/>
      <c r="D314" s="53"/>
      <c r="J314" s="52"/>
      <c r="K314" s="52"/>
      <c r="AA314" s="54"/>
      <c r="AF314" s="54"/>
    </row>
    <row r="315" spans="2:32">
      <c r="B315" s="52"/>
      <c r="D315" s="53"/>
      <c r="J315" s="52"/>
      <c r="K315" s="52"/>
      <c r="AA315" s="54"/>
      <c r="AF315" s="54"/>
    </row>
    <row r="316" spans="2:32">
      <c r="B316" s="52"/>
      <c r="D316" s="53"/>
      <c r="J316" s="52"/>
      <c r="K316" s="52"/>
      <c r="AA316" s="54"/>
      <c r="AF316" s="54"/>
    </row>
    <row r="317" spans="2:32">
      <c r="B317" s="52"/>
      <c r="D317" s="53"/>
      <c r="J317" s="52"/>
      <c r="K317" s="52"/>
      <c r="AA317" s="54"/>
      <c r="AF317" s="54"/>
    </row>
    <row r="318" spans="2:32">
      <c r="B318" s="52"/>
      <c r="D318" s="53"/>
      <c r="J318" s="52"/>
      <c r="K318" s="52"/>
      <c r="AA318" s="54"/>
      <c r="AF318" s="54"/>
    </row>
    <row r="319" spans="2:32">
      <c r="B319" s="52"/>
      <c r="D319" s="53"/>
      <c r="J319" s="52"/>
      <c r="K319" s="52"/>
      <c r="AA319" s="54"/>
      <c r="AF319" s="54"/>
    </row>
    <row r="320" spans="2:32">
      <c r="B320" s="52"/>
      <c r="D320" s="53"/>
      <c r="J320" s="52"/>
      <c r="K320" s="52"/>
      <c r="AA320" s="54"/>
      <c r="AF320" s="54"/>
    </row>
    <row r="321" spans="2:32">
      <c r="B321" s="52"/>
      <c r="D321" s="53"/>
      <c r="J321" s="52"/>
      <c r="K321" s="52"/>
      <c r="AA321" s="54"/>
      <c r="AF321" s="54"/>
    </row>
    <row r="322" spans="2:32">
      <c r="B322" s="52"/>
      <c r="D322" s="53"/>
      <c r="J322" s="52"/>
      <c r="K322" s="52"/>
      <c r="AA322" s="54"/>
      <c r="AF322" s="54"/>
    </row>
    <row r="323" spans="2:32">
      <c r="B323" s="52"/>
      <c r="D323" s="53"/>
      <c r="J323" s="52"/>
      <c r="K323" s="52"/>
      <c r="AA323" s="54"/>
      <c r="AF323" s="54"/>
    </row>
    <row r="324" spans="2:32">
      <c r="B324" s="52"/>
      <c r="D324" s="53"/>
      <c r="J324" s="52"/>
      <c r="K324" s="52"/>
      <c r="AA324" s="54"/>
      <c r="AF324" s="54"/>
    </row>
    <row r="325" spans="2:32">
      <c r="B325" s="52"/>
      <c r="D325" s="53"/>
      <c r="J325" s="52"/>
      <c r="K325" s="52"/>
      <c r="AA325" s="54"/>
      <c r="AF325" s="54"/>
    </row>
    <row r="326" spans="2:32">
      <c r="B326" s="52"/>
      <c r="D326" s="53"/>
      <c r="J326" s="52"/>
      <c r="K326" s="52"/>
      <c r="AA326" s="54"/>
      <c r="AF326" s="54"/>
    </row>
    <row r="327" spans="2:32">
      <c r="B327" s="52"/>
      <c r="D327" s="53"/>
      <c r="J327" s="52"/>
      <c r="K327" s="52"/>
      <c r="AA327" s="54"/>
      <c r="AF327" s="54"/>
    </row>
    <row r="328" spans="2:32">
      <c r="B328" s="52"/>
      <c r="D328" s="53"/>
      <c r="J328" s="52"/>
      <c r="K328" s="52"/>
      <c r="AA328" s="54"/>
      <c r="AF328" s="54"/>
    </row>
    <row r="329" spans="2:32">
      <c r="B329" s="52"/>
      <c r="D329" s="53"/>
      <c r="J329" s="52"/>
      <c r="K329" s="52"/>
      <c r="AA329" s="54"/>
      <c r="AF329" s="54"/>
    </row>
    <row r="330" spans="2:32">
      <c r="B330" s="52"/>
      <c r="D330" s="53"/>
      <c r="J330" s="52"/>
      <c r="K330" s="52"/>
      <c r="AA330" s="54"/>
      <c r="AF330" s="54"/>
    </row>
    <row r="331" spans="2:32">
      <c r="B331" s="52"/>
      <c r="D331" s="53"/>
      <c r="J331" s="52"/>
      <c r="K331" s="52"/>
      <c r="AA331" s="54"/>
      <c r="AF331" s="54"/>
    </row>
    <row r="332" spans="2:32">
      <c r="B332" s="52"/>
      <c r="D332" s="53"/>
      <c r="J332" s="52"/>
      <c r="K332" s="52"/>
      <c r="AA332" s="54"/>
      <c r="AF332" s="54"/>
    </row>
    <row r="333" spans="2:32">
      <c r="B333" s="52"/>
      <c r="D333" s="53"/>
      <c r="J333" s="52"/>
      <c r="K333" s="52"/>
      <c r="AA333" s="54"/>
      <c r="AF333" s="54"/>
    </row>
    <row r="334" spans="2:32">
      <c r="B334" s="52"/>
      <c r="D334" s="53"/>
      <c r="J334" s="52"/>
      <c r="K334" s="52"/>
      <c r="AA334" s="54"/>
      <c r="AF334" s="54"/>
    </row>
    <row r="335" spans="2:32">
      <c r="B335" s="52"/>
      <c r="D335" s="53"/>
      <c r="J335" s="52"/>
      <c r="K335" s="52"/>
      <c r="AA335" s="54"/>
      <c r="AF335" s="54"/>
    </row>
    <row r="336" spans="2:32">
      <c r="B336" s="52"/>
      <c r="D336" s="53"/>
      <c r="J336" s="52"/>
      <c r="K336" s="52"/>
      <c r="AA336" s="54"/>
      <c r="AF336" s="54"/>
    </row>
    <row r="337" spans="2:32">
      <c r="B337" s="52"/>
      <c r="D337" s="53"/>
      <c r="J337" s="52"/>
      <c r="K337" s="52"/>
      <c r="AA337" s="54"/>
      <c r="AF337" s="54"/>
    </row>
    <row r="338" spans="2:32">
      <c r="B338" s="52"/>
      <c r="D338" s="53"/>
      <c r="J338" s="52"/>
      <c r="K338" s="52"/>
      <c r="AA338" s="54"/>
      <c r="AF338" s="54"/>
    </row>
    <row r="339" spans="2:32">
      <c r="B339" s="52"/>
      <c r="D339" s="53"/>
      <c r="J339" s="52"/>
      <c r="K339" s="52"/>
      <c r="AA339" s="54"/>
      <c r="AF339" s="54"/>
    </row>
  </sheetData>
  <autoFilter ref="A3:AF56" xr:uid="{00000000-0001-0000-0000-000000000000}"/>
  <mergeCells count="6">
    <mergeCell ref="A1:AF1"/>
    <mergeCell ref="AE2:AF2"/>
    <mergeCell ref="D2:J2"/>
    <mergeCell ref="K2:Z2"/>
    <mergeCell ref="AA2:AB2"/>
    <mergeCell ref="AC2:AD2"/>
  </mergeCells>
  <dataValidations count="1">
    <dataValidation type="textLength" operator="equal" allowBlank="1" showErrorMessage="1" error="Numer VIN to unikalny ciąg 17 znaków." sqref="O12:O13 O15" xr:uid="{6E57B85D-F0AD-4C5F-BE35-EB94DC3B9D90}">
      <formula1>17</formula1>
      <formula2>0</formula2>
    </dataValidation>
  </dataValidations>
  <printOptions horizontalCentered="1"/>
  <pageMargins left="0.19685039370078741" right="0.11811023622047245" top="0.78740157480314965" bottom="0.19685039370078741" header="0.51181102362204722" footer="0.51181102362204722"/>
  <pageSetup paperSize="9" scale="4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6B8F-D380-486A-8E22-41263AE886BD}">
  <dimension ref="A1:G15"/>
  <sheetViews>
    <sheetView tabSelected="1" zoomScaleNormal="100" workbookViewId="0">
      <pane ySplit="2" topLeftCell="A3" activePane="bottomLeft" state="frozen"/>
      <selection pane="bottomLeft" activeCell="D13" sqref="D13"/>
    </sheetView>
  </sheetViews>
  <sheetFormatPr defaultRowHeight="14.5"/>
  <cols>
    <col min="1" max="1" width="20.453125" bestFit="1" customWidth="1"/>
    <col min="2" max="2" width="22.54296875" bestFit="1" customWidth="1"/>
    <col min="3" max="3" width="6.453125" bestFit="1" customWidth="1"/>
    <col min="4" max="4" width="12.1796875" bestFit="1" customWidth="1"/>
    <col min="5" max="5" width="14.453125" bestFit="1" customWidth="1"/>
    <col min="6" max="6" width="12.81640625" bestFit="1" customWidth="1"/>
    <col min="7" max="7" width="12" customWidth="1"/>
  </cols>
  <sheetData>
    <row r="1" spans="1:7">
      <c r="A1" s="88" t="s">
        <v>243</v>
      </c>
      <c r="B1" s="88"/>
      <c r="C1" s="88"/>
      <c r="D1" s="88"/>
      <c r="E1" s="88"/>
      <c r="F1" s="88"/>
      <c r="G1" s="88"/>
    </row>
    <row r="2" spans="1:7" ht="38" thickBot="1">
      <c r="A2" s="63" t="s">
        <v>228</v>
      </c>
      <c r="B2" s="63" t="s">
        <v>229</v>
      </c>
      <c r="C2" s="63" t="s">
        <v>230</v>
      </c>
      <c r="D2" s="63" t="s">
        <v>231</v>
      </c>
      <c r="E2" s="63" t="s">
        <v>232</v>
      </c>
      <c r="F2" s="63" t="s">
        <v>233</v>
      </c>
      <c r="G2" s="64" t="s">
        <v>234</v>
      </c>
    </row>
    <row r="3" spans="1:7" ht="15" thickBot="1">
      <c r="A3" s="83" t="s">
        <v>235</v>
      </c>
      <c r="B3" s="84"/>
      <c r="C3" s="84"/>
      <c r="D3" s="84"/>
      <c r="E3" s="84"/>
      <c r="F3" s="84"/>
      <c r="G3" s="84"/>
    </row>
    <row r="4" spans="1:7">
      <c r="A4" s="85" t="s">
        <v>236</v>
      </c>
      <c r="B4" s="70" t="s">
        <v>237</v>
      </c>
      <c r="C4" s="3">
        <v>2</v>
      </c>
      <c r="D4" s="3">
        <v>1</v>
      </c>
      <c r="E4" s="71">
        <v>8671</v>
      </c>
      <c r="F4" s="71" t="s">
        <v>2</v>
      </c>
      <c r="G4" s="71" t="s">
        <v>2</v>
      </c>
    </row>
    <row r="5" spans="1:7">
      <c r="A5" s="86"/>
      <c r="B5" s="4" t="s">
        <v>238</v>
      </c>
      <c r="C5" s="1" t="s">
        <v>2</v>
      </c>
      <c r="D5" s="1" t="s">
        <v>2</v>
      </c>
      <c r="E5" s="62" t="s">
        <v>2</v>
      </c>
      <c r="F5" s="62" t="s">
        <v>2</v>
      </c>
      <c r="G5" s="62" t="s">
        <v>2</v>
      </c>
    </row>
    <row r="6" spans="1:7" ht="15" thickBot="1">
      <c r="A6" s="87"/>
      <c r="B6" s="67" t="s">
        <v>239</v>
      </c>
      <c r="C6" s="68" t="s">
        <v>2</v>
      </c>
      <c r="D6" s="68" t="s">
        <v>2</v>
      </c>
      <c r="E6" s="69" t="s">
        <v>2</v>
      </c>
      <c r="F6" s="69" t="s">
        <v>2</v>
      </c>
      <c r="G6" s="69" t="s">
        <v>2</v>
      </c>
    </row>
    <row r="7" spans="1:7">
      <c r="A7" s="85" t="s">
        <v>240</v>
      </c>
      <c r="B7" s="65" t="s">
        <v>237</v>
      </c>
      <c r="C7" s="1">
        <v>1</v>
      </c>
      <c r="D7" s="1">
        <v>1</v>
      </c>
      <c r="E7" s="62">
        <v>5300</v>
      </c>
      <c r="F7" s="71" t="s">
        <v>2</v>
      </c>
      <c r="G7" s="66" t="s">
        <v>2</v>
      </c>
    </row>
    <row r="8" spans="1:7">
      <c r="A8" s="86"/>
      <c r="B8" s="4" t="s">
        <v>238</v>
      </c>
      <c r="C8" s="1" t="s">
        <v>2</v>
      </c>
      <c r="D8" s="1" t="s">
        <v>2</v>
      </c>
      <c r="E8" s="62" t="s">
        <v>2</v>
      </c>
      <c r="F8" s="62" t="s">
        <v>2</v>
      </c>
      <c r="G8" s="62" t="s">
        <v>2</v>
      </c>
    </row>
    <row r="9" spans="1:7" ht="15" thickBot="1">
      <c r="A9" s="87"/>
      <c r="B9" s="67" t="s">
        <v>239</v>
      </c>
      <c r="C9" s="68" t="s">
        <v>2</v>
      </c>
      <c r="D9" s="68" t="s">
        <v>2</v>
      </c>
      <c r="E9" s="69" t="s">
        <v>2</v>
      </c>
      <c r="F9" s="69" t="s">
        <v>2</v>
      </c>
      <c r="G9" s="69" t="s">
        <v>2</v>
      </c>
    </row>
    <row r="10" spans="1:7">
      <c r="A10" s="85" t="s">
        <v>241</v>
      </c>
      <c r="B10" s="65" t="s">
        <v>237</v>
      </c>
      <c r="C10" s="1">
        <v>2</v>
      </c>
      <c r="D10" s="1">
        <v>2</v>
      </c>
      <c r="E10" s="62">
        <f>2362+4286</f>
        <v>6648</v>
      </c>
      <c r="F10" s="71" t="s">
        <v>2</v>
      </c>
      <c r="G10" s="66" t="s">
        <v>2</v>
      </c>
    </row>
    <row r="11" spans="1:7">
      <c r="A11" s="86"/>
      <c r="B11" s="4" t="s">
        <v>238</v>
      </c>
      <c r="C11" s="1" t="s">
        <v>2</v>
      </c>
      <c r="D11" s="1" t="s">
        <v>2</v>
      </c>
      <c r="E11" s="62" t="s">
        <v>2</v>
      </c>
      <c r="F11" s="62" t="s">
        <v>2</v>
      </c>
      <c r="G11" s="62" t="s">
        <v>2</v>
      </c>
    </row>
    <row r="12" spans="1:7" ht="15" thickBot="1">
      <c r="A12" s="87"/>
      <c r="B12" s="67" t="s">
        <v>239</v>
      </c>
      <c r="C12" s="68" t="s">
        <v>2</v>
      </c>
      <c r="D12" s="68" t="s">
        <v>2</v>
      </c>
      <c r="E12" s="69" t="s">
        <v>2</v>
      </c>
      <c r="F12" s="69" t="s">
        <v>2</v>
      </c>
      <c r="G12" s="69" t="s">
        <v>2</v>
      </c>
    </row>
    <row r="13" spans="1:7">
      <c r="A13" s="85" t="s">
        <v>242</v>
      </c>
      <c r="B13" s="65" t="s">
        <v>237</v>
      </c>
      <c r="C13" s="1">
        <v>3</v>
      </c>
      <c r="D13" s="1">
        <v>2</v>
      </c>
      <c r="E13" s="62">
        <v>3092</v>
      </c>
      <c r="F13" s="71" t="s">
        <v>2</v>
      </c>
      <c r="G13" s="66" t="s">
        <v>2</v>
      </c>
    </row>
    <row r="14" spans="1:7">
      <c r="A14" s="86"/>
      <c r="B14" s="4" t="s">
        <v>238</v>
      </c>
      <c r="C14" s="1" t="s">
        <v>2</v>
      </c>
      <c r="D14" s="1" t="s">
        <v>2</v>
      </c>
      <c r="E14" s="62" t="s">
        <v>2</v>
      </c>
      <c r="F14" s="62" t="s">
        <v>2</v>
      </c>
      <c r="G14" s="62" t="s">
        <v>2</v>
      </c>
    </row>
    <row r="15" spans="1:7" ht="15" thickBot="1">
      <c r="A15" s="87"/>
      <c r="B15" s="67" t="s">
        <v>239</v>
      </c>
      <c r="C15" s="68" t="s">
        <v>2</v>
      </c>
      <c r="D15" s="68" t="s">
        <v>2</v>
      </c>
      <c r="E15" s="69" t="s">
        <v>2</v>
      </c>
      <c r="F15" s="69" t="s">
        <v>2</v>
      </c>
      <c r="G15" s="69" t="s">
        <v>2</v>
      </c>
    </row>
  </sheetData>
  <mergeCells count="6">
    <mergeCell ref="A1:G1"/>
    <mergeCell ref="A3:G3"/>
    <mergeCell ref="A4:A6"/>
    <mergeCell ref="A7:A9"/>
    <mergeCell ref="A10:A12"/>
    <mergeCell ref="A13:A15"/>
  </mergeCells>
  <phoneticPr fontId="18" type="noConversion"/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A4378595C5754E948B919946B50150" ma:contentTypeVersion="5" ma:contentTypeDescription="Utwórz nowy dokument." ma:contentTypeScope="" ma:versionID="1b63b0ec6c9582ce93f015637ea97e9c">
  <xsd:schema xmlns:xsd="http://www.w3.org/2001/XMLSchema" xmlns:xs="http://www.w3.org/2001/XMLSchema" xmlns:p="http://schemas.microsoft.com/office/2006/metadata/properties" xmlns:ns3="e19d31b9-f9cc-4334-be65-d7bce1dbb986" xmlns:ns4="e9e7bcc4-19be-4f8f-84d2-3484de9d704b" targetNamespace="http://schemas.microsoft.com/office/2006/metadata/properties" ma:root="true" ma:fieldsID="8625265c1f81955add32720c0ee539d4" ns3:_="" ns4:_="">
    <xsd:import namespace="e19d31b9-f9cc-4334-be65-d7bce1dbb986"/>
    <xsd:import namespace="e9e7bcc4-19be-4f8f-84d2-3484de9d70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d31b9-f9cc-4334-be65-d7bce1db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7bcc4-19be-4f8f-84d2-3484de9d7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CD302-C6D1-47BA-84D6-69B30F659E4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19d31b9-f9cc-4334-be65-d7bce1dbb986"/>
    <ds:schemaRef ds:uri="http://purl.org/dc/terms/"/>
    <ds:schemaRef ds:uri="http://schemas.openxmlformats.org/package/2006/metadata/core-properties"/>
    <ds:schemaRef ds:uri="e9e7bcc4-19be-4f8f-84d2-3484de9d704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75F380-2638-4B65-AD0B-C3F9D9050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7A956-4FAE-44DD-A76C-3339370A9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9d31b9-f9cc-4334-be65-d7bce1dbb986"/>
    <ds:schemaRef ds:uri="e9e7bcc4-19be-4f8f-84d2-3484de9d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1. Wykaz pojazdów</vt:lpstr>
      <vt:lpstr>2. Szkodowość</vt:lpstr>
      <vt:lpstr>'1. Wykaz pojazdów'!Obszar_wydruku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Zawadzka</dc:creator>
  <cp:lastModifiedBy>Patrycja Sierpińska</cp:lastModifiedBy>
  <cp:lastPrinted>2024-11-25T12:34:54Z</cp:lastPrinted>
  <dcterms:created xsi:type="dcterms:W3CDTF">2021-11-19T11:47:40Z</dcterms:created>
  <dcterms:modified xsi:type="dcterms:W3CDTF">2024-12-19T10:18:40Z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0x010100D2A4378595C5754E948B919946B50150</vt:lpwstr>
  </property>
</Properties>
</file>