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oplawska4016\Desktop\DOSTAWA SPRZĘTU GOSPODARCZEGO\PLATFORMA\"/>
    </mc:Choice>
  </mc:AlternateContent>
  <xr:revisionPtr revIDLastSave="0" documentId="13_ncr:1_{3735F553-6B37-466D-B5FC-2ECA97F518DD}" xr6:coauthVersionLast="47" xr6:coauthVersionMax="47" xr10:uidLastSave="{00000000-0000-0000-0000-000000000000}"/>
  <bookViews>
    <workbookView xWindow="-120" yWindow="-120" windowWidth="29040" windowHeight="17520" xr2:uid="{EDC0006D-AAFD-43DC-BCAC-E401690AD0AF}"/>
  </bookViews>
  <sheets>
    <sheet name="FORMULARZ ASORTYMENTOWO-CENOW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" l="1"/>
  <c r="H28" i="2"/>
  <c r="J28" i="2" s="1"/>
  <c r="K28" i="2" s="1"/>
  <c r="I27" i="2"/>
  <c r="H27" i="2"/>
  <c r="I26" i="2"/>
  <c r="H26" i="2"/>
  <c r="J26" i="2" s="1"/>
  <c r="K26" i="2" s="1"/>
  <c r="I25" i="2"/>
  <c r="H25" i="2"/>
  <c r="J25" i="2" s="1"/>
  <c r="K25" i="2" s="1"/>
  <c r="I24" i="2"/>
  <c r="H24" i="2"/>
  <c r="J24" i="2" s="1"/>
  <c r="K24" i="2" s="1"/>
  <c r="I23" i="2"/>
  <c r="H23" i="2"/>
  <c r="J23" i="2" s="1"/>
  <c r="K23" i="2" s="1"/>
  <c r="I22" i="2"/>
  <c r="H22" i="2"/>
  <c r="J22" i="2" s="1"/>
  <c r="K22" i="2" s="1"/>
  <c r="I21" i="2"/>
  <c r="H21" i="2"/>
  <c r="J21" i="2" s="1"/>
  <c r="K21" i="2" s="1"/>
  <c r="I20" i="2"/>
  <c r="H20" i="2"/>
  <c r="J20" i="2" s="1"/>
  <c r="K20" i="2" s="1"/>
  <c r="I19" i="2"/>
  <c r="H19" i="2"/>
  <c r="I18" i="2"/>
  <c r="H18" i="2"/>
  <c r="J18" i="2" s="1"/>
  <c r="K18" i="2" s="1"/>
  <c r="I17" i="2"/>
  <c r="H17" i="2"/>
  <c r="J17" i="2" s="1"/>
  <c r="K17" i="2" s="1"/>
  <c r="I16" i="2"/>
  <c r="H16" i="2"/>
  <c r="J16" i="2" s="1"/>
  <c r="K16" i="2" s="1"/>
  <c r="I15" i="2"/>
  <c r="H15" i="2"/>
  <c r="I29" i="2" l="1"/>
  <c r="J27" i="2"/>
  <c r="K27" i="2" s="1"/>
  <c r="H29" i="2"/>
  <c r="J19" i="2"/>
  <c r="K19" i="2" s="1"/>
  <c r="J15" i="2"/>
  <c r="J29" i="2" l="1"/>
  <c r="K15" i="2"/>
  <c r="K29" i="2" s="1"/>
</calcChain>
</file>

<file path=xl/sharedStrings.xml><?xml version="1.0" encoding="utf-8"?>
<sst xmlns="http://schemas.openxmlformats.org/spreadsheetml/2006/main" count="62" uniqueCount="46">
  <si>
    <t>FORMULARZ ASORTYMENTOWO-CENOWY</t>
  </si>
  <si>
    <t>L.p.</t>
  </si>
  <si>
    <t xml:space="preserve">Przedmiot zamówienia/Nazwa asortymentu </t>
  </si>
  <si>
    <t>Jednostka miary</t>
  </si>
  <si>
    <t xml:space="preserve"> Producent</t>
  </si>
  <si>
    <t>podstawa</t>
  </si>
  <si>
    <t xml:space="preserve">opcja </t>
  </si>
  <si>
    <t>jednostkowa cena brutto</t>
  </si>
  <si>
    <t>wartość podstawy brutto</t>
  </si>
  <si>
    <t>wartość opcji brutto</t>
  </si>
  <si>
    <t>wartość razem brutto</t>
  </si>
  <si>
    <t>wartość razem netto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</si>
  <si>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</si>
  <si>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</si>
  <si>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</si>
  <si>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</si>
  <si>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</si>
  <si>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</si>
  <si>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</si>
  <si>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</si>
  <si>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</si>
  <si>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</si>
  <si>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</si>
  <si>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Obieraczka elektryczna do ziemniaków i warzyw okopowych</t>
  </si>
  <si>
    <t>szt.</t>
  </si>
  <si>
    <t>Warnik elektryczny do wody 30-40 l</t>
  </si>
  <si>
    <t>Warnik elektryczny do wody 20-30 l</t>
  </si>
  <si>
    <t>Czajnik elektryczny</t>
  </si>
  <si>
    <t>Waga elektryczna do 15 kg</t>
  </si>
  <si>
    <t>Waga elektryczna do 150 kg</t>
  </si>
  <si>
    <t>Termometr elektroniczny igłowy</t>
  </si>
  <si>
    <t>Termometr do kontroli temperatury w kontenerach, lodówkach i ladach chłodniczych, posiłków (do każdego urządzenia)</t>
  </si>
  <si>
    <t>Lampa owadobójcza o dużym zasięgu</t>
  </si>
  <si>
    <t>Lampa owadobójcza o małym zasięgu</t>
  </si>
  <si>
    <t>Cerata na tkaninie</t>
  </si>
  <si>
    <t>Taca kelnerska prostokątna gn1/1</t>
  </si>
  <si>
    <t>Ekspres do kawy</t>
  </si>
  <si>
    <t>RAZEM</t>
  </si>
  <si>
    <t>x</t>
  </si>
  <si>
    <t xml:space="preserve">Oferowane materiały muszą być fabrycznie nowe, nieużywane, w oryginalnych opakowaniach producenta, umożliwiających jego identyfikacje (rodzaj, ilość) bez konieczności naruszania opakowania oraz z wszelkimi zabezpieczeniami stosowanymi przez producentów. </t>
  </si>
  <si>
    <t>Załącznik nr 1 do umowy / nr 6 do SWZ</t>
  </si>
  <si>
    <t>(pieczęć adresowa firmy Wykonawcy)</t>
  </si>
  <si>
    <t xml:space="preserve">Dotyczy: postępowania o udzielenie zamówienia publicznego na: "Dostawa sprzętu gastonomicznego:   </t>
  </si>
  <si>
    <t>Znak sprawy: 22 WOG-ZP.2712.30.2025/P/146/2100/D/PBN</t>
  </si>
  <si>
    <t xml:space="preserve">Taca kelnerska trapezowa </t>
  </si>
  <si>
    <r>
      <t xml:space="preserve">Dokument </t>
    </r>
    <r>
      <rPr>
        <b/>
        <u/>
        <sz val="11"/>
        <color theme="1"/>
        <rFont val="Arial"/>
        <family val="2"/>
        <charset val="238"/>
      </rPr>
      <t xml:space="preserve">należy podpisać kwalifikowanym podpisem elektronicznym, podpisem zaufanym lub podpisem osobistym </t>
    </r>
    <r>
      <rPr>
        <b/>
        <sz val="11"/>
        <color theme="1"/>
        <rFont val="Arial"/>
        <family val="2"/>
        <charset val="238"/>
      </rPr>
      <t xml:space="preserve"> przez osobę lub osoby umocowane do złożenia podpisu w imieniu Wykonawcy i przekazany Zamawiającemu wraz z dokumentem (-ami) potwierdzającymi prawo do reprezentacji Wykonawcy przez osobę podpisującą ofertę.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</si>
</sst>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8" fontId="4" fillId="2" borderId="4" xfId="0" applyNumberFormat="1" applyFont="1" applyFill="1" applyBorder="1" applyAlignment="1" applyProtection="1">
      <alignment horizontal="center" vertical="center"/>
      <protection locked="0"/>
    </xf>
    <xf numFmtId="8" fontId="4" fillId="2" borderId="4" xfId="0" applyNumberFormat="1" applyFont="1" applyFill="1" applyBorder="1" applyAlignment="1">
      <alignment horizontal="center" vertical="center"/>
    </xf>
    <xf numFmtId="8" fontId="6" fillId="0" borderId="1" xfId="0" applyNumberFormat="1" applyFont="1" applyBorder="1" applyAlignment="1">
      <alignment horizontal="center" vertical="center"/>
    </xf>
    <xf numFmtId="0" fontId="4" fillId="2" borderId="4" xfId="0" applyFont="1" applyFill="1" applyBorder="1" applyAlignment="1" applyProtection="1">
      <alignment vertical="center"/>
      <protection locked="0"/>
    </xf>
    <xf numFmtId="8" fontId="5" fillId="2" borderId="4" xfId="0" applyNumberFormat="1" applyFont="1" applyFill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BCFF6-D780-4539-B9A7-DF4DB2C759D3}">
  <sheetPr>
    <pageSetUpPr fitToPage="1"/>
  </sheetPr>
  <dimension ref="A1:L38"/>
  <sheetViews>
    <sheetView tabSelected="1" zoomScale="62" zoomScaleNormal="62" workbookViewId="0">
      <selection sqref="A1:K38"/>
    </sheetView>
  </sheetViews>
  <sheetFormatPr defaultRowHeight="15" x14ac:dyDescent="0.25"/>
  <cols>
    <col min="2" max="2" width="23.85546875" customWidth="1"/>
    <col min="3" max="3" width="17.7109375" customWidth="1"/>
    <col min="4" max="4" width="18.140625" customWidth="1"/>
    <col min="5" max="10" width="10.7109375" customWidth="1"/>
    <col min="11" max="11" width="18.7109375" customWidth="1"/>
    <col min="12" max="12" width="20.7109375" customWidth="1"/>
  </cols>
  <sheetData>
    <row r="1" spans="1:12" ht="36" customHeight="1" x14ac:dyDescent="0.25">
      <c r="I1" s="28" t="s">
        <v>40</v>
      </c>
      <c r="J1" s="28"/>
      <c r="K1" s="28"/>
      <c r="L1" s="25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3"/>
    </row>
    <row r="3" spans="1:12" ht="21" customHeight="1" x14ac:dyDescent="0.25">
      <c r="A3" s="1"/>
      <c r="B3" s="1"/>
      <c r="C3" s="26" t="s">
        <v>41</v>
      </c>
      <c r="D3" s="1"/>
      <c r="E3" s="1"/>
      <c r="F3" s="1"/>
      <c r="G3" s="1"/>
      <c r="H3" s="1"/>
      <c r="I3" s="1"/>
      <c r="J3" s="1"/>
      <c r="K3" s="2"/>
      <c r="L3" s="3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3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3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2"/>
      <c r="L6" s="3"/>
    </row>
    <row r="7" spans="1:12" ht="15.75" x14ac:dyDescent="0.25">
      <c r="B7" s="29" t="s">
        <v>0</v>
      </c>
      <c r="C7" s="29"/>
      <c r="D7" s="29"/>
      <c r="E7" s="29"/>
      <c r="F7" s="29"/>
      <c r="G7" s="29"/>
      <c r="H7" s="29"/>
      <c r="I7" s="29"/>
      <c r="J7" s="29"/>
      <c r="K7" s="29"/>
      <c r="L7" s="4"/>
    </row>
    <row r="8" spans="1:12" ht="15.75" x14ac:dyDescent="0.25">
      <c r="B8" s="32" t="s">
        <v>42</v>
      </c>
      <c r="C8" s="32"/>
      <c r="D8" s="32"/>
      <c r="E8" s="32"/>
      <c r="F8" s="32"/>
      <c r="G8" s="32"/>
      <c r="H8" s="32"/>
      <c r="I8" s="32"/>
      <c r="J8" s="32"/>
      <c r="K8" s="32"/>
      <c r="L8" s="4"/>
    </row>
    <row r="9" spans="1:12" ht="15.75" x14ac:dyDescent="0.25">
      <c r="B9" s="33" t="s">
        <v>43</v>
      </c>
      <c r="C9" s="33"/>
      <c r="D9" s="33"/>
      <c r="E9" s="33"/>
      <c r="F9" s="33"/>
      <c r="G9" s="33"/>
      <c r="H9" s="33"/>
      <c r="I9" s="33"/>
      <c r="J9" s="33"/>
      <c r="K9" s="33"/>
      <c r="L9" s="4"/>
    </row>
    <row r="11" spans="1:12" ht="9.75" customHeight="1" thickBot="1" x14ac:dyDescent="0.3"/>
    <row r="12" spans="1:12" ht="15.75" hidden="1" thickBot="1" x14ac:dyDescent="0.3"/>
    <row r="13" spans="1:12" ht="165.75" customHeight="1" thickBot="1" x14ac:dyDescent="0.3">
      <c r="A13" s="5" t="s">
        <v>1</v>
      </c>
      <c r="B13" s="6" t="s">
        <v>2</v>
      </c>
      <c r="C13" s="7" t="s">
        <v>3</v>
      </c>
      <c r="D13" s="8" t="s">
        <v>4</v>
      </c>
      <c r="E13" s="7" t="s">
        <v>5</v>
      </c>
      <c r="F13" s="7" t="s">
        <v>6</v>
      </c>
      <c r="G13" s="9" t="s">
        <v>7</v>
      </c>
      <c r="H13" s="9" t="s">
        <v>8</v>
      </c>
      <c r="I13" s="9" t="s">
        <v>9</v>
      </c>
      <c r="J13" s="9" t="s">
        <v>10</v>
      </c>
      <c r="K13" s="9" t="s">
        <v>11</v>
      </c>
    </row>
    <row r="14" spans="1:12" ht="16.5" thickBot="1" x14ac:dyDescent="0.3">
      <c r="A14" s="10" t="s">
        <v>12</v>
      </c>
      <c r="B14" s="11" t="s">
        <v>13</v>
      </c>
      <c r="C14" s="11" t="s">
        <v>14</v>
      </c>
      <c r="D14" s="11" t="s">
        <v>15</v>
      </c>
      <c r="E14" s="11" t="s">
        <v>16</v>
      </c>
      <c r="F14" s="11" t="s">
        <v>17</v>
      </c>
      <c r="G14" s="12" t="s">
        <v>18</v>
      </c>
      <c r="H14" s="12" t="s">
        <v>19</v>
      </c>
      <c r="I14" s="12" t="s">
        <v>20</v>
      </c>
      <c r="J14" s="13" t="s">
        <v>21</v>
      </c>
      <c r="K14" s="13" t="s">
        <v>22</v>
      </c>
    </row>
    <row r="15" spans="1:12" ht="66" customHeight="1" thickBot="1" x14ac:dyDescent="0.3">
      <c r="A15" s="14">
        <v>1</v>
      </c>
      <c r="B15" s="15" t="s">
        <v>23</v>
      </c>
      <c r="C15" s="16" t="s">
        <v>24</v>
      </c>
      <c r="D15" s="17"/>
      <c r="E15" s="18">
        <v>7</v>
      </c>
      <c r="F15" s="18">
        <v>7</v>
      </c>
      <c r="G15" s="19"/>
      <c r="H15" s="20">
        <f>E15*G15</f>
        <v>0</v>
      </c>
      <c r="I15" s="20">
        <f>F15*G15</f>
        <v>0</v>
      </c>
      <c r="J15" s="21">
        <f>H15+I15</f>
        <v>0</v>
      </c>
      <c r="K15" s="21">
        <f>J15/1.23</f>
        <v>0</v>
      </c>
    </row>
    <row r="16" spans="1:12" ht="46.5" customHeight="1" thickBot="1" x14ac:dyDescent="0.3">
      <c r="A16" s="14">
        <v>2</v>
      </c>
      <c r="B16" s="15" t="s">
        <v>25</v>
      </c>
      <c r="C16" s="16" t="s">
        <v>24</v>
      </c>
      <c r="D16" s="17"/>
      <c r="E16" s="18">
        <v>5</v>
      </c>
      <c r="F16" s="18">
        <v>20</v>
      </c>
      <c r="G16" s="19"/>
      <c r="H16" s="20">
        <f t="shared" ref="H16:H28" si="0">E16*G16</f>
        <v>0</v>
      </c>
      <c r="I16" s="20">
        <f t="shared" ref="I16:I28" si="1">F16*G16</f>
        <v>0</v>
      </c>
      <c r="J16" s="21">
        <f>H16+I16</f>
        <v>0</v>
      </c>
      <c r="K16" s="21">
        <f>J16/1.23</f>
        <v>0</v>
      </c>
    </row>
    <row r="17" spans="1:11" ht="75.75" thickBot="1" x14ac:dyDescent="0.3">
      <c r="A17" s="14">
        <v>3</v>
      </c>
      <c r="B17" s="15" t="s">
        <v>26</v>
      </c>
      <c r="C17" s="16" t="s">
        <v>24</v>
      </c>
      <c r="D17" s="17"/>
      <c r="E17" s="18">
        <v>5</v>
      </c>
      <c r="F17" s="18">
        <v>20</v>
      </c>
      <c r="G17" s="19"/>
      <c r="H17" s="20">
        <f t="shared" si="0"/>
        <v>0</v>
      </c>
      <c r="I17" s="20">
        <f t="shared" si="1"/>
        <v>0</v>
      </c>
      <c r="J17" s="21">
        <f t="shared" ref="J17:J28" si="2">H17+I17</f>
        <v>0</v>
      </c>
      <c r="K17" s="21">
        <f t="shared" ref="K17:K28" si="3">J17/1.23</f>
        <v>0</v>
      </c>
    </row>
    <row r="18" spans="1:11" ht="45.75" thickBot="1" x14ac:dyDescent="0.3">
      <c r="A18" s="14">
        <v>4</v>
      </c>
      <c r="B18" s="15" t="s">
        <v>27</v>
      </c>
      <c r="C18" s="16" t="s">
        <v>24</v>
      </c>
      <c r="D18" s="17"/>
      <c r="E18" s="18">
        <v>30</v>
      </c>
      <c r="F18" s="18">
        <v>60</v>
      </c>
      <c r="G18" s="19"/>
      <c r="H18" s="20">
        <f>E18*G18</f>
        <v>0</v>
      </c>
      <c r="I18" s="20">
        <f t="shared" si="1"/>
        <v>0</v>
      </c>
      <c r="J18" s="21">
        <f t="shared" si="2"/>
        <v>0</v>
      </c>
      <c r="K18" s="21">
        <f t="shared" si="3"/>
        <v>0</v>
      </c>
    </row>
    <row r="19" spans="1:11" ht="60.75" thickBot="1" x14ac:dyDescent="0.3">
      <c r="A19" s="14">
        <v>5</v>
      </c>
      <c r="B19" s="15" t="s">
        <v>28</v>
      </c>
      <c r="C19" s="16" t="s">
        <v>24</v>
      </c>
      <c r="D19" s="17"/>
      <c r="E19" s="18">
        <v>7</v>
      </c>
      <c r="F19" s="18">
        <v>14</v>
      </c>
      <c r="G19" s="19"/>
      <c r="H19" s="20">
        <f t="shared" si="0"/>
        <v>0</v>
      </c>
      <c r="I19" s="20">
        <f t="shared" si="1"/>
        <v>0</v>
      </c>
      <c r="J19" s="21">
        <f t="shared" si="2"/>
        <v>0</v>
      </c>
      <c r="K19" s="21">
        <f t="shared" si="3"/>
        <v>0</v>
      </c>
    </row>
    <row r="20" spans="1:11" ht="60.75" thickBot="1" x14ac:dyDescent="0.3">
      <c r="A20" s="14">
        <v>6</v>
      </c>
      <c r="B20" s="15" t="s">
        <v>29</v>
      </c>
      <c r="C20" s="16" t="s">
        <v>24</v>
      </c>
      <c r="D20" s="17"/>
      <c r="E20" s="18">
        <v>7</v>
      </c>
      <c r="F20" s="18">
        <v>14</v>
      </c>
      <c r="G20" s="19"/>
      <c r="H20" s="20">
        <f t="shared" si="0"/>
        <v>0</v>
      </c>
      <c r="I20" s="20">
        <f t="shared" si="1"/>
        <v>0</v>
      </c>
      <c r="J20" s="21">
        <f t="shared" si="2"/>
        <v>0</v>
      </c>
      <c r="K20" s="21">
        <f t="shared" si="3"/>
        <v>0</v>
      </c>
    </row>
    <row r="21" spans="1:11" ht="42.75" customHeight="1" thickBot="1" x14ac:dyDescent="0.3">
      <c r="A21" s="14">
        <v>7</v>
      </c>
      <c r="B21" s="15" t="s">
        <v>30</v>
      </c>
      <c r="C21" s="16" t="s">
        <v>24</v>
      </c>
      <c r="D21" s="17"/>
      <c r="E21" s="18">
        <v>36</v>
      </c>
      <c r="F21" s="18">
        <v>36</v>
      </c>
      <c r="G21" s="19"/>
      <c r="H21" s="20">
        <f t="shared" si="0"/>
        <v>0</v>
      </c>
      <c r="I21" s="20">
        <f t="shared" si="1"/>
        <v>0</v>
      </c>
      <c r="J21" s="21">
        <f t="shared" si="2"/>
        <v>0</v>
      </c>
      <c r="K21" s="21">
        <f t="shared" si="3"/>
        <v>0</v>
      </c>
    </row>
    <row r="22" spans="1:11" ht="147" customHeight="1" thickBot="1" x14ac:dyDescent="0.3">
      <c r="A22" s="14">
        <v>8</v>
      </c>
      <c r="B22" s="15" t="s">
        <v>31</v>
      </c>
      <c r="C22" s="16" t="s">
        <v>24</v>
      </c>
      <c r="D22" s="17"/>
      <c r="E22" s="18">
        <v>68</v>
      </c>
      <c r="F22" s="18">
        <v>68</v>
      </c>
      <c r="G22" s="19"/>
      <c r="H22" s="20">
        <f>E22*G22</f>
        <v>0</v>
      </c>
      <c r="I22" s="20">
        <f>F22*G22</f>
        <v>0</v>
      </c>
      <c r="J22" s="21">
        <f t="shared" si="2"/>
        <v>0</v>
      </c>
      <c r="K22" s="21">
        <f t="shared" si="3"/>
        <v>0</v>
      </c>
    </row>
    <row r="23" spans="1:11" ht="50.25" customHeight="1" thickBot="1" x14ac:dyDescent="0.3">
      <c r="A23" s="14">
        <v>9</v>
      </c>
      <c r="B23" s="15" t="s">
        <v>32</v>
      </c>
      <c r="C23" s="16" t="s">
        <v>24</v>
      </c>
      <c r="D23" s="17"/>
      <c r="E23" s="18">
        <v>22</v>
      </c>
      <c r="F23" s="18">
        <v>22</v>
      </c>
      <c r="G23" s="19"/>
      <c r="H23" s="20">
        <f t="shared" si="0"/>
        <v>0</v>
      </c>
      <c r="I23" s="20">
        <f t="shared" si="1"/>
        <v>0</v>
      </c>
      <c r="J23" s="21">
        <f t="shared" si="2"/>
        <v>0</v>
      </c>
      <c r="K23" s="21">
        <f t="shared" si="3"/>
        <v>0</v>
      </c>
    </row>
    <row r="24" spans="1:11" ht="33" customHeight="1" thickBot="1" x14ac:dyDescent="0.3">
      <c r="A24" s="14">
        <v>10</v>
      </c>
      <c r="B24" s="15" t="s">
        <v>33</v>
      </c>
      <c r="C24" s="16" t="s">
        <v>24</v>
      </c>
      <c r="D24" s="17"/>
      <c r="E24" s="18">
        <v>22</v>
      </c>
      <c r="F24" s="18">
        <v>42</v>
      </c>
      <c r="G24" s="19"/>
      <c r="H24" s="20">
        <f t="shared" si="0"/>
        <v>0</v>
      </c>
      <c r="I24" s="20">
        <f t="shared" si="1"/>
        <v>0</v>
      </c>
      <c r="J24" s="21">
        <f t="shared" si="2"/>
        <v>0</v>
      </c>
      <c r="K24" s="21">
        <f t="shared" si="3"/>
        <v>0</v>
      </c>
    </row>
    <row r="25" spans="1:11" ht="27" customHeight="1" thickBot="1" x14ac:dyDescent="0.3">
      <c r="A25" s="14">
        <v>11</v>
      </c>
      <c r="B25" s="15" t="s">
        <v>34</v>
      </c>
      <c r="C25" s="16" t="s">
        <v>24</v>
      </c>
      <c r="D25" s="17"/>
      <c r="E25" s="18">
        <v>600</v>
      </c>
      <c r="F25" s="18">
        <v>600</v>
      </c>
      <c r="G25" s="19"/>
      <c r="H25" s="20">
        <f t="shared" si="0"/>
        <v>0</v>
      </c>
      <c r="I25" s="20">
        <f t="shared" si="1"/>
        <v>0</v>
      </c>
      <c r="J25" s="21">
        <f t="shared" si="2"/>
        <v>0</v>
      </c>
      <c r="K25" s="21">
        <f t="shared" si="3"/>
        <v>0</v>
      </c>
    </row>
    <row r="26" spans="1:11" ht="48" customHeight="1" thickBot="1" x14ac:dyDescent="0.3">
      <c r="A26" s="14">
        <v>12</v>
      </c>
      <c r="B26" s="15" t="s">
        <v>35</v>
      </c>
      <c r="C26" s="16" t="s">
        <v>24</v>
      </c>
      <c r="D26" s="22"/>
      <c r="E26" s="18">
        <v>300</v>
      </c>
      <c r="F26" s="18">
        <v>600</v>
      </c>
      <c r="G26" s="19"/>
      <c r="H26" s="20">
        <f t="shared" si="0"/>
        <v>0</v>
      </c>
      <c r="I26" s="20">
        <f t="shared" si="1"/>
        <v>0</v>
      </c>
      <c r="J26" s="21">
        <f t="shared" si="2"/>
        <v>0</v>
      </c>
      <c r="K26" s="21">
        <f t="shared" si="3"/>
        <v>0</v>
      </c>
    </row>
    <row r="27" spans="1:11" ht="36.75" customHeight="1" thickBot="1" x14ac:dyDescent="0.3">
      <c r="A27" s="14">
        <v>14</v>
      </c>
      <c r="B27" s="15" t="s">
        <v>44</v>
      </c>
      <c r="C27" s="16" t="s">
        <v>24</v>
      </c>
      <c r="D27" s="17"/>
      <c r="E27" s="18">
        <v>300</v>
      </c>
      <c r="F27" s="18">
        <v>600</v>
      </c>
      <c r="G27" s="19"/>
      <c r="H27" s="20">
        <f t="shared" si="0"/>
        <v>0</v>
      </c>
      <c r="I27" s="20">
        <f t="shared" si="1"/>
        <v>0</v>
      </c>
      <c r="J27" s="21">
        <f t="shared" si="2"/>
        <v>0</v>
      </c>
      <c r="K27" s="21">
        <f t="shared" si="3"/>
        <v>0</v>
      </c>
    </row>
    <row r="28" spans="1:11" ht="27" customHeight="1" thickBot="1" x14ac:dyDescent="0.3">
      <c r="A28" s="14">
        <v>15</v>
      </c>
      <c r="B28" s="15" t="s">
        <v>36</v>
      </c>
      <c r="C28" s="16" t="s">
        <v>24</v>
      </c>
      <c r="D28" s="17"/>
      <c r="E28" s="18">
        <v>5</v>
      </c>
      <c r="F28" s="18">
        <v>15</v>
      </c>
      <c r="G28" s="19"/>
      <c r="H28" s="20">
        <f t="shared" si="0"/>
        <v>0</v>
      </c>
      <c r="I28" s="20">
        <f t="shared" si="1"/>
        <v>0</v>
      </c>
      <c r="J28" s="21">
        <f t="shared" si="2"/>
        <v>0</v>
      </c>
      <c r="K28" s="21">
        <f t="shared" si="3"/>
        <v>0</v>
      </c>
    </row>
    <row r="29" spans="1:11" ht="16.5" thickBot="1" x14ac:dyDescent="0.3">
      <c r="A29" s="34" t="s">
        <v>37</v>
      </c>
      <c r="B29" s="35"/>
      <c r="C29" s="18"/>
      <c r="D29" s="18"/>
      <c r="E29" s="12" t="s">
        <v>38</v>
      </c>
      <c r="F29" s="12" t="s">
        <v>38</v>
      </c>
      <c r="G29" s="12" t="s">
        <v>38</v>
      </c>
      <c r="H29" s="23">
        <f>SUM(H15:H28)</f>
        <v>0</v>
      </c>
      <c r="I29" s="23">
        <f>SUM(I15:I28)</f>
        <v>0</v>
      </c>
      <c r="J29" s="24">
        <f>SUM(J15:J28)</f>
        <v>0</v>
      </c>
      <c r="K29" s="24">
        <f>SUM(K15:K28)</f>
        <v>0</v>
      </c>
    </row>
    <row r="33" spans="2:11" ht="15" customHeight="1" x14ac:dyDescent="0.25">
      <c r="B33" s="30" t="s">
        <v>39</v>
      </c>
      <c r="C33" s="30"/>
      <c r="D33" s="30"/>
      <c r="E33" s="30"/>
      <c r="F33" s="30"/>
      <c r="G33" s="30"/>
      <c r="H33" s="30"/>
      <c r="I33" s="30"/>
      <c r="J33" s="30"/>
      <c r="K33" s="30"/>
    </row>
    <row r="34" spans="2:11" ht="51.75" customHeight="1" x14ac:dyDescent="0.25">
      <c r="B34" s="30"/>
      <c r="C34" s="30"/>
      <c r="D34" s="30"/>
      <c r="E34" s="30"/>
      <c r="F34" s="30"/>
      <c r="G34" s="30"/>
      <c r="H34" s="30"/>
      <c r="I34" s="30"/>
      <c r="J34" s="30"/>
      <c r="K34" s="30"/>
    </row>
    <row r="35" spans="2:11" x14ac:dyDescent="0.25">
      <c r="C35" s="1"/>
      <c r="D35" s="1"/>
      <c r="E35" s="1"/>
      <c r="F35" s="1"/>
      <c r="G35" s="1"/>
      <c r="H35" s="1"/>
      <c r="I35" s="1"/>
      <c r="J35" s="1"/>
      <c r="K35" s="1"/>
    </row>
    <row r="36" spans="2:11" ht="53.25" customHeight="1" x14ac:dyDescent="0.25">
      <c r="B36" s="31" t="s">
        <v>45</v>
      </c>
      <c r="C36" s="31"/>
      <c r="D36" s="31"/>
      <c r="E36" s="31"/>
      <c r="F36" s="31"/>
      <c r="G36" s="31"/>
      <c r="H36" s="31"/>
      <c r="I36" s="31"/>
      <c r="J36" s="31"/>
      <c r="K36" s="31"/>
    </row>
    <row r="38" spans="2:11" ht="36.75" customHeight="1" x14ac:dyDescent="0.25">
      <c r="B38" s="27" t="s">
        <v>43</v>
      </c>
      <c r="C38" s="27"/>
      <c r="D38" s="27"/>
      <c r="E38" s="27"/>
      <c r="F38" s="27"/>
      <c r="G38" s="27"/>
      <c r="H38" s="27"/>
      <c r="I38" s="27"/>
      <c r="J38" s="27"/>
      <c r="K38" s="27"/>
    </row>
  </sheetData>
  <mergeCells count="8">
    <mergeCell ref="B38:K38"/>
    <mergeCell ref="I1:K1"/>
    <mergeCell ref="B7:K7"/>
    <mergeCell ref="B33:K34"/>
    <mergeCell ref="B36:K36"/>
    <mergeCell ref="B8:K8"/>
    <mergeCell ref="B9:K9"/>
    <mergeCell ref="A29:B29"/>
  </mergeCells>
  <pageMargins left="0.7" right="0.7" top="0.75" bottom="0.75" header="0.3" footer="0.3"/>
  <pageSetup paperSize="9" scale="52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417b2fb-54a7-4fbc-b023-b6b37b7a623f" origin="userSelected">
  <element uid="d7220eed-17a6-431d-810c-83a0ddfed893" value=""/>
</sisl>
</file>

<file path=customXml/itemProps1.xml><?xml version="1.0" encoding="utf-8"?>
<ds:datastoreItem xmlns:ds="http://schemas.openxmlformats.org/officeDocument/2006/customXml" ds:itemID="{03E1F6F9-7081-4786-9D43-FBEA1EFBACF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ASORTYMENTOWO-CENOWY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Popławska Selena</dc:creator>
  <cp:lastModifiedBy>Popławska Selena</cp:lastModifiedBy>
  <cp:lastPrinted>2025-06-26T07:44:32Z</cp:lastPrinted>
  <dcterms:created xsi:type="dcterms:W3CDTF">2025-06-24T06:59:48Z</dcterms:created>
  <dcterms:modified xsi:type="dcterms:W3CDTF">2025-06-26T07:44:35Z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f3e0ee77-41c0-4762-a66d-c8c75a67f0cc</vt:lpwstr>
  </property>
  <property fmtid="{D5CDD505-2E9C-101B-9397-08002B2CF9AE}" pid="3" name="bjSaver">
    <vt:lpwstr>z7fpzyru6wwEVwG6Ea5bJVDXqUfeOm8t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policy="8417b2fb-54a7-4fbc-b023-b6b37b7a623f" origin="userSelected" xmlns="http://www.boldonj</vt:lpwstr>
  </property>
  <property fmtid="{D5CDD505-2E9C-101B-9397-08002B2CF9AE}" pid="6" name="bjDocumentLabelXML-0">
    <vt:lpwstr>ames.com/2008/01/sie/internal/label"&gt;&lt;element uid="d7220eed-17a6-431d-810c-83a0ddfed893" value="" /&gt;&lt;/sisl&gt;</vt:lpwstr>
  </property>
  <property fmtid="{D5CDD505-2E9C-101B-9397-08002B2CF9AE}" pid="7" name="bjDocumentSecurityLabel">
    <vt:lpwstr>[d7220eed-17a6-431d-810c-83a0ddfed893]</vt:lpwstr>
  </property>
  <property fmtid="{D5CDD505-2E9C-101B-9397-08002B2CF9AE}" pid="8" name="bjpmDocIH">
    <vt:lpwstr>zYQ4Zgx1H4HRbx8DlUxUA4HQBx7nR7Ss</vt:lpwstr>
  </property>
</Properties>
</file>