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CIFS-NETAPP\StoreBA\Astra7\Postępowania 2021\01-Małe -do_130_tyś_PLN\Naprawa sejfów\"/>
    </mc:Choice>
  </mc:AlternateContent>
  <workbookProtection workbookPassword="CCDD" lockStructure="1"/>
  <bookViews>
    <workbookView xWindow="0" yWindow="0" windowWidth="23040" windowHeight="9192"/>
  </bookViews>
  <sheets>
    <sheet name="Wycena" sheetId="1" r:id="rId1"/>
  </sheets>
  <definedNames>
    <definedName name="_xlnm.Print_Area" localSheetId="0">Wycena!$A$1:$F$38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/>
  <c r="D12" i="1"/>
  <c r="F12" i="1" s="1"/>
  <c r="D13" i="1"/>
  <c r="F13" i="1" s="1"/>
  <c r="D14" i="1"/>
  <c r="F14" i="1" s="1"/>
  <c r="D15" i="1"/>
  <c r="F15" i="1"/>
  <c r="D16" i="1"/>
  <c r="F16" i="1" s="1"/>
  <c r="D17" i="1"/>
  <c r="F17" i="1" s="1"/>
  <c r="D18" i="1"/>
  <c r="F18" i="1"/>
  <c r="D19" i="1"/>
  <c r="F19" i="1" s="1"/>
  <c r="D20" i="1"/>
  <c r="F20" i="1" s="1"/>
  <c r="D21" i="1"/>
  <c r="F21" i="1" s="1"/>
  <c r="D22" i="1"/>
  <c r="F22" i="1" s="1"/>
  <c r="D23" i="1"/>
  <c r="F23" i="1"/>
  <c r="D24" i="1"/>
  <c r="F24" i="1" s="1"/>
  <c r="D25" i="1"/>
  <c r="F25" i="1" s="1"/>
  <c r="D26" i="1"/>
  <c r="F26" i="1" s="1"/>
  <c r="D27" i="1"/>
  <c r="F27" i="1"/>
  <c r="D28" i="1"/>
  <c r="F28" i="1" s="1"/>
  <c r="D29" i="1"/>
  <c r="F29" i="1" s="1"/>
  <c r="D30" i="1"/>
  <c r="F30" i="1"/>
  <c r="D31" i="1"/>
  <c r="F31" i="1"/>
  <c r="D32" i="1"/>
  <c r="F32" i="1"/>
  <c r="D33" i="1"/>
  <c r="F33" i="1" s="1"/>
  <c r="F34" i="1" l="1"/>
</calcChain>
</file>

<file path=xl/sharedStrings.xml><?xml version="1.0" encoding="utf-8"?>
<sst xmlns="http://schemas.openxmlformats.org/spreadsheetml/2006/main" count="44" uniqueCount="44">
  <si>
    <t>Nazwa firmy składającej ofertę:</t>
  </si>
  <si>
    <t>L.p.</t>
  </si>
  <si>
    <t>Nazwa usługi</t>
  </si>
  <si>
    <t>Szacowana sumaryczna kwota brutto</t>
  </si>
  <si>
    <t>Cena jednostkowa netto</t>
  </si>
  <si>
    <t>Cena jednostkowa brutto</t>
  </si>
  <si>
    <t>Szacowana ilość czynności serwisowych</t>
  </si>
  <si>
    <t>MAKSYMALNA WARTOŚĆ ZLECENIA BRUTTO:</t>
  </si>
  <si>
    <t>Załącznik nr 1</t>
  </si>
  <si>
    <t>str. 1</t>
  </si>
  <si>
    <t xml:space="preserve">Oświadczam, że akceptuję warunki zawarte we wzorze umowy. </t>
  </si>
  <si>
    <t>pieczęć i podpis oferenta</t>
  </si>
  <si>
    <t>...................................................................................................</t>
  </si>
  <si>
    <t>Malowanie proszkowo całej szafy stalowej**</t>
  </si>
  <si>
    <t>Awaryjne otwarcie skarbczyka w szafie stalowej*</t>
  </si>
  <si>
    <t>Awaryjne otwarcie szafy stalowej / drzwi metalowych bez zniszczenia zamka kluczowego*</t>
  </si>
  <si>
    <t>Awaryjne otwarcie szafy stalowej / drzwi metalowych bez zniszczenia zamka szyfrowego*</t>
  </si>
  <si>
    <t>Awaryjne otwarcie szafy stalowej / drzwi metalowych ze zniszczeniem pokrętła zamka szyfrowego*</t>
  </si>
  <si>
    <t>Awaryjne otwarcie szafy stalowej / drzwi metalowych ze zniszczeniem zamka kluczowego*</t>
  </si>
  <si>
    <t>Awaryjne otwarcie szafy stalowej / drzwi metalowych ze zniszczeniem zamka szyfrowego*</t>
  </si>
  <si>
    <t>Malowanie proszkowo drzwi metalowych**</t>
  </si>
  <si>
    <t>Montaż szyldu przy zamku kluczowym w szafie stalowej / drzwiach metalowych**</t>
  </si>
  <si>
    <t>Montaż zestawu do plombowania szafy stalowej / drzwi metalowych**</t>
  </si>
  <si>
    <t>Naprawa klamki w szafie stalowej / drzwiach metalowych**</t>
  </si>
  <si>
    <t>Naprawa układu ryglowego w szafie stalowej / drzwiach metalowych**</t>
  </si>
  <si>
    <t>Naprawa zamka kluczowego w szafie stalowej / drzwiach metalowych**</t>
  </si>
  <si>
    <t>Naprawa zamka szyfrowego w szafie stalowej / drzwiach metalowych**</t>
  </si>
  <si>
    <t>Naprawa zawiasów w szafie stalowej / drzwiach metalowych**</t>
  </si>
  <si>
    <t>Przegląd ogólny stanu technicznego szafy stalowej / drzwi metalowych wraz z konserwacją**</t>
  </si>
  <si>
    <t>Regulacja osadzenia drzwi metalowych*</t>
  </si>
  <si>
    <t>Resetowanie kodu zamka szyfrowego w szafie stalowej / drzwiach metalowych*</t>
  </si>
  <si>
    <t>Spawanie uszkodzonych części w szafie stalowej / drzwiach metalowych**</t>
  </si>
  <si>
    <t>Sporządzenie ekspertyzy stanu technicznego szafy stalowej / drzwi metalowych*</t>
  </si>
  <si>
    <t>Usunięcie złamanego / zablokowanego klucza w szafie stalowej / drzwiach metalowych*</t>
  </si>
  <si>
    <t>Wymiana klamki w szafie stalowej / drzwiach metalowych**</t>
  </si>
  <si>
    <t>Wymiana pokrętła zamka szyfrowego S&amp;G 8560 lub starszego modelu w szafie stalowej / drzwiach metalowych**</t>
  </si>
  <si>
    <t>Wymiana wkładki kluczowej w szafie stalowej / drzwiach metalowych**</t>
  </si>
  <si>
    <t>Wymiana zamka Euro-Locks w skarbczyku szafy stalowej**</t>
  </si>
  <si>
    <t>Wymiana zamka kluczowego kl. A w szafie stalowej / drzwiach metalowych**</t>
  </si>
  <si>
    <t>Wymiana zamka kluczowego kl. B w szafie stalowej / drzwiach metalowych**</t>
  </si>
  <si>
    <t>Wymiana zamka kluczowego kl. C w szafie stalowej / drzwiach metalowych**</t>
  </si>
  <si>
    <t>Wymiana zamka szyfrowego S&amp;G 8560 lub starszego modelu w szafie stalowej / drzwiach metalowych**</t>
  </si>
  <si>
    <t>* – usługa uwzględniająca koszty dojazdu
** – usługa uwzględniająca koszty dojazdu oraz wymienianej części i/lub wykorzystanych materiałów</t>
  </si>
  <si>
    <t>Formularz ofertowy - serwis szaf stalowych i drzwi metalowych kancelaryjnych dla Służby Kontrwywiadu Wojskowego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</si>
</sst>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color rgb="FF3F3F3F"/>
      <name val="Calibri"/>
      <family val="2"/>
      <charset val="238"/>
      <scheme val="minor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" fillId="2" borderId="0" applyNumberFormat="0" applyBorder="0" applyAlignment="0" applyProtection="0"/>
    <xf numFmtId="0" fontId="8" fillId="3" borderId="5" applyNumberFormat="0" applyAlignment="0" applyProtection="0"/>
  </cellStyleXfs>
  <cellXfs count="20">
    <xf numFmtId="0" fontId="0" fillId="0" borderId="0" xfId="0"/>
    <xf numFmtId="0" fontId="10" fillId="0" borderId="4" xfId="3" applyFont="1" applyBorder="1" applyAlignment="1">
      <alignment wrapText="1"/>
    </xf>
    <xf numFmtId="0" fontId="10" fillId="0" borderId="4" xfId="3" applyFont="1" applyBorder="1" applyAlignment="1">
      <alignment horizontal="center" wrapText="1"/>
    </xf>
    <xf numFmtId="0" fontId="11" fillId="0" borderId="4" xfId="3" applyFont="1" applyBorder="1" applyAlignment="1">
      <alignment vertical="center"/>
    </xf>
    <xf numFmtId="164" fontId="11" fillId="2" borderId="4" xfId="4" applyNumberFormat="1" applyFont="1" applyBorder="1" applyAlignment="1">
      <alignment vertical="center"/>
    </xf>
    <xf numFmtId="164" fontId="11" fillId="0" borderId="4" xfId="3" applyNumberFormat="1" applyFont="1" applyBorder="1" applyAlignment="1">
      <alignment vertical="center"/>
    </xf>
    <xf numFmtId="164" fontId="11" fillId="0" borderId="8" xfId="3" applyNumberFormat="1" applyFont="1" applyBorder="1"/>
    <xf numFmtId="164" fontId="12" fillId="3" borderId="9" xfId="5" applyNumberFormat="1" applyFont="1" applyBorder="1"/>
    <xf numFmtId="0" fontId="0" fillId="0" borderId="4" xfId="0" applyBorder="1"/>
    <xf numFmtId="0" fontId="12" fillId="3" borderId="4" xfId="5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/>
    </xf>
    <xf numFmtId="0" fontId="5" fillId="0" borderId="4" xfId="1" applyFont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7" fillId="2" borderId="4" xfId="4" applyFont="1" applyBorder="1" applyAlignment="1">
      <alignment horizontal="center" vertical="center"/>
    </xf>
  </cellXfs>
  <cellStyles count="6">
    <cellStyle name="40% — akcent 3" xfId="4" builtinId="39"/>
    <cellStyle name="Dane wyjściowe" xfId="5" builtinId="21"/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38"/>
  <sheetViews>
    <sheetView tabSelected="1" view="pageBreakPreview" topLeftCell="A16" zoomScaleNormal="100" zoomScaleSheetLayoutView="100" workbookViewId="0">
      <selection activeCell="F5" sqref="F5"/>
    </sheetView>
  </sheetViews>
  <sheetFormatPr defaultColWidth="4" defaultRowHeight="14.4" x14ac:dyDescent="0.3"/>
  <cols>
    <col min="1" max="1" width="3.88671875" customWidth="1"/>
    <col min="2" max="2" width="88" customWidth="1"/>
    <col min="3" max="6" width="16.6640625" customWidth="1"/>
  </cols>
  <sheetData>
    <row r="1" spans="1:6" x14ac:dyDescent="0.3">
      <c r="A1" s="16" t="s">
        <v>8</v>
      </c>
      <c r="B1" s="16"/>
      <c r="C1" s="16"/>
      <c r="D1" s="16"/>
      <c r="E1" s="16"/>
      <c r="F1" s="16"/>
    </row>
    <row r="2" spans="1:6" ht="19.8" x14ac:dyDescent="0.3">
      <c r="A2" s="17" t="s">
        <v>43</v>
      </c>
      <c r="B2" s="17"/>
      <c r="C2" s="17"/>
      <c r="D2" s="17"/>
      <c r="E2" s="17"/>
      <c r="F2" s="17"/>
    </row>
    <row r="3" spans="1:6" ht="26.25" customHeight="1" x14ac:dyDescent="0.3">
      <c r="A3" s="18" t="s">
        <v>0</v>
      </c>
      <c r="B3" s="18"/>
      <c r="C3" s="19"/>
      <c r="D3" s="19"/>
      <c r="E3" s="19"/>
      <c r="F3" s="19"/>
    </row>
    <row r="4" spans="1:6" ht="47.25" customHeight="1" x14ac:dyDescent="0.3">
      <c r="A4" s="1" t="s">
        <v>1</v>
      </c>
      <c r="B4" s="1" t="s">
        <v>2</v>
      </c>
      <c r="C4" s="2" t="s">
        <v>4</v>
      </c>
      <c r="D4" s="2" t="s">
        <v>5</v>
      </c>
      <c r="E4" s="2" t="s">
        <v>6</v>
      </c>
      <c r="F4" s="2" t="s">
        <v>3</v>
      </c>
    </row>
    <row r="5" spans="1:6" x14ac:dyDescent="0.3">
      <c r="A5" s="3">
        <v>1</v>
      </c>
      <c r="B5" s="3" t="s">
        <v>14</v>
      </c>
      <c r="C5" s="4"/>
      <c r="D5" s="5">
        <f>C5*1.23</f>
        <v>0</v>
      </c>
      <c r="E5" s="8">
        <v>1</v>
      </c>
      <c r="F5" s="6">
        <f>D5*E5</f>
        <v>0</v>
      </c>
    </row>
    <row r="6" spans="1:6" x14ac:dyDescent="0.3">
      <c r="A6" s="3">
        <v>2</v>
      </c>
      <c r="B6" s="3" t="s">
        <v>15</v>
      </c>
      <c r="C6" s="4"/>
      <c r="D6" s="5">
        <f t="shared" ref="D6" si="0">C6*1.23</f>
        <v>0</v>
      </c>
      <c r="E6" s="8">
        <v>1</v>
      </c>
      <c r="F6" s="6">
        <f t="shared" ref="F6" si="1">D6*E6</f>
        <v>0</v>
      </c>
    </row>
    <row r="7" spans="1:6" x14ac:dyDescent="0.3">
      <c r="A7" s="3">
        <v>3</v>
      </c>
      <c r="B7" s="3" t="s">
        <v>16</v>
      </c>
      <c r="C7" s="4"/>
      <c r="D7" s="5">
        <f t="shared" ref="D7:D31" si="2">C7*1.23</f>
        <v>0</v>
      </c>
      <c r="E7" s="8">
        <v>2</v>
      </c>
      <c r="F7" s="6">
        <f t="shared" ref="F7:F31" si="3">D7*E7</f>
        <v>0</v>
      </c>
    </row>
    <row r="8" spans="1:6" x14ac:dyDescent="0.3">
      <c r="A8" s="3">
        <v>4</v>
      </c>
      <c r="B8" s="3" t="s">
        <v>17</v>
      </c>
      <c r="C8" s="4"/>
      <c r="D8" s="5">
        <f t="shared" ref="D8:D9" si="4">C8*1.23</f>
        <v>0</v>
      </c>
      <c r="E8" s="8">
        <v>3</v>
      </c>
      <c r="F8" s="6">
        <f t="shared" ref="F8:F9" si="5">D8*E8</f>
        <v>0</v>
      </c>
    </row>
    <row r="9" spans="1:6" x14ac:dyDescent="0.3">
      <c r="A9" s="3">
        <v>5</v>
      </c>
      <c r="B9" s="3" t="s">
        <v>18</v>
      </c>
      <c r="C9" s="4"/>
      <c r="D9" s="5">
        <f t="shared" si="4"/>
        <v>0</v>
      </c>
      <c r="E9" s="8">
        <v>3</v>
      </c>
      <c r="F9" s="6">
        <f t="shared" si="5"/>
        <v>0</v>
      </c>
    </row>
    <row r="10" spans="1:6" x14ac:dyDescent="0.3">
      <c r="A10" s="3">
        <v>6</v>
      </c>
      <c r="B10" s="3" t="s">
        <v>19</v>
      </c>
      <c r="C10" s="4"/>
      <c r="D10" s="5">
        <f t="shared" si="2"/>
        <v>0</v>
      </c>
      <c r="E10" s="8">
        <v>1</v>
      </c>
      <c r="F10" s="6">
        <f t="shared" si="3"/>
        <v>0</v>
      </c>
    </row>
    <row r="11" spans="1:6" x14ac:dyDescent="0.3">
      <c r="A11" s="3">
        <v>7</v>
      </c>
      <c r="B11" s="3" t="s">
        <v>13</v>
      </c>
      <c r="C11" s="4"/>
      <c r="D11" s="5">
        <f t="shared" si="2"/>
        <v>0</v>
      </c>
      <c r="E11" s="8">
        <v>1</v>
      </c>
      <c r="F11" s="6">
        <f t="shared" si="3"/>
        <v>0</v>
      </c>
    </row>
    <row r="12" spans="1:6" x14ac:dyDescent="0.3">
      <c r="A12" s="3">
        <v>8</v>
      </c>
      <c r="B12" s="3" t="s">
        <v>20</v>
      </c>
      <c r="C12" s="4"/>
      <c r="D12" s="5">
        <f t="shared" si="2"/>
        <v>0</v>
      </c>
      <c r="E12" s="8">
        <v>1</v>
      </c>
      <c r="F12" s="6">
        <f t="shared" si="3"/>
        <v>0</v>
      </c>
    </row>
    <row r="13" spans="1:6" x14ac:dyDescent="0.3">
      <c r="A13" s="3">
        <v>9</v>
      </c>
      <c r="B13" s="3" t="s">
        <v>21</v>
      </c>
      <c r="C13" s="4"/>
      <c r="D13" s="5">
        <f t="shared" si="2"/>
        <v>0</v>
      </c>
      <c r="E13" s="8">
        <v>3</v>
      </c>
      <c r="F13" s="6">
        <f t="shared" si="3"/>
        <v>0</v>
      </c>
    </row>
    <row r="14" spans="1:6" x14ac:dyDescent="0.3">
      <c r="A14" s="3">
        <v>10</v>
      </c>
      <c r="B14" s="3" t="s">
        <v>22</v>
      </c>
      <c r="C14" s="4"/>
      <c r="D14" s="5">
        <f t="shared" si="2"/>
        <v>0</v>
      </c>
      <c r="E14" s="8">
        <v>1</v>
      </c>
      <c r="F14" s="6">
        <f t="shared" si="3"/>
        <v>0</v>
      </c>
    </row>
    <row r="15" spans="1:6" x14ac:dyDescent="0.3">
      <c r="A15" s="3">
        <v>11</v>
      </c>
      <c r="B15" s="3" t="s">
        <v>23</v>
      </c>
      <c r="C15" s="4"/>
      <c r="D15" s="5">
        <f t="shared" si="2"/>
        <v>0</v>
      </c>
      <c r="E15" s="8">
        <v>3</v>
      </c>
      <c r="F15" s="6">
        <f t="shared" si="3"/>
        <v>0</v>
      </c>
    </row>
    <row r="16" spans="1:6" x14ac:dyDescent="0.3">
      <c r="A16" s="3">
        <v>12</v>
      </c>
      <c r="B16" s="3" t="s">
        <v>24</v>
      </c>
      <c r="C16" s="4"/>
      <c r="D16" s="5">
        <f t="shared" si="2"/>
        <v>0</v>
      </c>
      <c r="E16" s="8">
        <v>2</v>
      </c>
      <c r="F16" s="6">
        <f t="shared" si="3"/>
        <v>0</v>
      </c>
    </row>
    <row r="17" spans="1:6" x14ac:dyDescent="0.3">
      <c r="A17" s="3">
        <v>13</v>
      </c>
      <c r="B17" s="3" t="s">
        <v>25</v>
      </c>
      <c r="C17" s="4"/>
      <c r="D17" s="5">
        <f t="shared" si="2"/>
        <v>0</v>
      </c>
      <c r="E17" s="8">
        <v>1</v>
      </c>
      <c r="F17" s="6">
        <f t="shared" si="3"/>
        <v>0</v>
      </c>
    </row>
    <row r="18" spans="1:6" x14ac:dyDescent="0.3">
      <c r="A18" s="3">
        <v>14</v>
      </c>
      <c r="B18" s="3" t="s">
        <v>26</v>
      </c>
      <c r="C18" s="4"/>
      <c r="D18" s="5">
        <f t="shared" si="2"/>
        <v>0</v>
      </c>
      <c r="E18" s="8">
        <v>3</v>
      </c>
      <c r="F18" s="6">
        <f t="shared" si="3"/>
        <v>0</v>
      </c>
    </row>
    <row r="19" spans="1:6" x14ac:dyDescent="0.3">
      <c r="A19" s="3">
        <v>15</v>
      </c>
      <c r="B19" s="3" t="s">
        <v>27</v>
      </c>
      <c r="C19" s="4"/>
      <c r="D19" s="5">
        <f t="shared" si="2"/>
        <v>0</v>
      </c>
      <c r="E19" s="8">
        <v>1</v>
      </c>
      <c r="F19" s="6">
        <f t="shared" si="3"/>
        <v>0</v>
      </c>
    </row>
    <row r="20" spans="1:6" x14ac:dyDescent="0.3">
      <c r="A20" s="3">
        <v>16</v>
      </c>
      <c r="B20" s="3" t="s">
        <v>28</v>
      </c>
      <c r="C20" s="4"/>
      <c r="D20" s="5">
        <f t="shared" si="2"/>
        <v>0</v>
      </c>
      <c r="E20" s="8">
        <v>3</v>
      </c>
      <c r="F20" s="6">
        <f t="shared" si="3"/>
        <v>0</v>
      </c>
    </row>
    <row r="21" spans="1:6" x14ac:dyDescent="0.3">
      <c r="A21" s="3">
        <v>17</v>
      </c>
      <c r="B21" s="3" t="s">
        <v>29</v>
      </c>
      <c r="C21" s="4"/>
      <c r="D21" s="5">
        <f t="shared" si="2"/>
        <v>0</v>
      </c>
      <c r="E21" s="8">
        <v>3</v>
      </c>
      <c r="F21" s="6">
        <f t="shared" si="3"/>
        <v>0</v>
      </c>
    </row>
    <row r="22" spans="1:6" x14ac:dyDescent="0.3">
      <c r="A22" s="3">
        <v>18</v>
      </c>
      <c r="B22" s="3" t="s">
        <v>30</v>
      </c>
      <c r="C22" s="4"/>
      <c r="D22" s="5">
        <f t="shared" si="2"/>
        <v>0</v>
      </c>
      <c r="E22" s="8">
        <v>5</v>
      </c>
      <c r="F22" s="6">
        <f t="shared" si="3"/>
        <v>0</v>
      </c>
    </row>
    <row r="23" spans="1:6" x14ac:dyDescent="0.3">
      <c r="A23" s="3">
        <v>19</v>
      </c>
      <c r="B23" s="3" t="s">
        <v>31</v>
      </c>
      <c r="C23" s="4"/>
      <c r="D23" s="5">
        <f>C23*1.23</f>
        <v>0</v>
      </c>
      <c r="E23" s="8">
        <v>1</v>
      </c>
      <c r="F23" s="6">
        <f>D23*E23</f>
        <v>0</v>
      </c>
    </row>
    <row r="24" spans="1:6" x14ac:dyDescent="0.3">
      <c r="A24" s="3">
        <v>20</v>
      </c>
      <c r="B24" s="3" t="s">
        <v>32</v>
      </c>
      <c r="C24" s="4"/>
      <c r="D24" s="5">
        <f t="shared" si="2"/>
        <v>0</v>
      </c>
      <c r="E24" s="8">
        <v>2</v>
      </c>
      <c r="F24" s="6">
        <f t="shared" si="3"/>
        <v>0</v>
      </c>
    </row>
    <row r="25" spans="1:6" x14ac:dyDescent="0.3">
      <c r="A25" s="3">
        <v>21</v>
      </c>
      <c r="B25" s="3" t="s">
        <v>33</v>
      </c>
      <c r="C25" s="4"/>
      <c r="D25" s="5">
        <f t="shared" si="2"/>
        <v>0</v>
      </c>
      <c r="E25" s="8">
        <v>3</v>
      </c>
      <c r="F25" s="6">
        <f t="shared" si="3"/>
        <v>0</v>
      </c>
    </row>
    <row r="26" spans="1:6" x14ac:dyDescent="0.3">
      <c r="A26" s="3">
        <v>22</v>
      </c>
      <c r="B26" s="3" t="s">
        <v>34</v>
      </c>
      <c r="C26" s="4"/>
      <c r="D26" s="5">
        <f t="shared" si="2"/>
        <v>0</v>
      </c>
      <c r="E26" s="8">
        <v>3</v>
      </c>
      <c r="F26" s="6">
        <f t="shared" si="3"/>
        <v>0</v>
      </c>
    </row>
    <row r="27" spans="1:6" x14ac:dyDescent="0.3">
      <c r="A27" s="3">
        <v>23</v>
      </c>
      <c r="B27" s="3" t="s">
        <v>35</v>
      </c>
      <c r="C27" s="4"/>
      <c r="D27" s="5">
        <f t="shared" si="2"/>
        <v>0</v>
      </c>
      <c r="E27" s="8">
        <v>3</v>
      </c>
      <c r="F27" s="6">
        <f t="shared" si="3"/>
        <v>0</v>
      </c>
    </row>
    <row r="28" spans="1:6" x14ac:dyDescent="0.3">
      <c r="A28" s="3">
        <v>24</v>
      </c>
      <c r="B28" s="3" t="s">
        <v>36</v>
      </c>
      <c r="C28" s="4"/>
      <c r="D28" s="5">
        <f t="shared" si="2"/>
        <v>0</v>
      </c>
      <c r="E28" s="8">
        <v>1</v>
      </c>
      <c r="F28" s="6">
        <f t="shared" si="3"/>
        <v>0</v>
      </c>
    </row>
    <row r="29" spans="1:6" x14ac:dyDescent="0.3">
      <c r="A29" s="3">
        <v>25</v>
      </c>
      <c r="B29" s="3" t="s">
        <v>37</v>
      </c>
      <c r="C29" s="4"/>
      <c r="D29" s="5">
        <f t="shared" si="2"/>
        <v>0</v>
      </c>
      <c r="E29" s="8">
        <v>1</v>
      </c>
      <c r="F29" s="6">
        <f t="shared" si="3"/>
        <v>0</v>
      </c>
    </row>
    <row r="30" spans="1:6" x14ac:dyDescent="0.3">
      <c r="A30" s="3">
        <v>26</v>
      </c>
      <c r="B30" s="3" t="s">
        <v>38</v>
      </c>
      <c r="C30" s="4"/>
      <c r="D30" s="5">
        <f t="shared" si="2"/>
        <v>0</v>
      </c>
      <c r="E30" s="8">
        <v>1</v>
      </c>
      <c r="F30" s="6">
        <f t="shared" si="3"/>
        <v>0</v>
      </c>
    </row>
    <row r="31" spans="1:6" x14ac:dyDescent="0.3">
      <c r="A31" s="3">
        <v>27</v>
      </c>
      <c r="B31" s="3" t="s">
        <v>39</v>
      </c>
      <c r="C31" s="4"/>
      <c r="D31" s="5">
        <f t="shared" si="2"/>
        <v>0</v>
      </c>
      <c r="E31" s="8">
        <v>5</v>
      </c>
      <c r="F31" s="6">
        <f t="shared" si="3"/>
        <v>0</v>
      </c>
    </row>
    <row r="32" spans="1:6" x14ac:dyDescent="0.3">
      <c r="A32" s="3">
        <v>28</v>
      </c>
      <c r="B32" s="3" t="s">
        <v>40</v>
      </c>
      <c r="C32" s="4"/>
      <c r="D32" s="5">
        <f>C32*1.23</f>
        <v>0</v>
      </c>
      <c r="E32" s="8">
        <v>1</v>
      </c>
      <c r="F32" s="6">
        <f>D32*E32</f>
        <v>0</v>
      </c>
    </row>
    <row r="33" spans="1:6" x14ac:dyDescent="0.3">
      <c r="A33" s="3">
        <v>29</v>
      </c>
      <c r="B33" s="3" t="s">
        <v>41</v>
      </c>
      <c r="C33" s="4"/>
      <c r="D33" s="5">
        <f>C33*1.23</f>
        <v>0</v>
      </c>
      <c r="E33" s="8">
        <v>7</v>
      </c>
      <c r="F33" s="6">
        <f>D33*E33</f>
        <v>0</v>
      </c>
    </row>
    <row r="34" spans="1:6" x14ac:dyDescent="0.3">
      <c r="A34" s="9" t="s">
        <v>7</v>
      </c>
      <c r="B34" s="9"/>
      <c r="C34" s="9"/>
      <c r="D34" s="9"/>
      <c r="E34" s="9"/>
      <c r="F34" s="7">
        <f>SUM(F5:F33)</f>
        <v>0</v>
      </c>
    </row>
    <row r="35" spans="1:6" ht="23.25" customHeight="1" x14ac:dyDescent="0.3">
      <c r="A35" s="15" t="s">
        <v>42</v>
      </c>
      <c r="B35" s="15"/>
      <c r="C35" s="15"/>
      <c r="D35" s="11" t="s">
        <v>10</v>
      </c>
      <c r="E35" s="11"/>
      <c r="F35" s="12"/>
    </row>
    <row r="36" spans="1:6" ht="60.75" customHeight="1" x14ac:dyDescent="0.3">
      <c r="A36" s="14"/>
      <c r="B36" s="14"/>
      <c r="C36" s="14"/>
      <c r="D36" s="13" t="s">
        <v>12</v>
      </c>
      <c r="E36" s="13"/>
      <c r="F36" s="13"/>
    </row>
    <row r="37" spans="1:6" x14ac:dyDescent="0.3">
      <c r="A37" s="14"/>
      <c r="B37" s="14"/>
      <c r="C37" s="14"/>
      <c r="D37" s="14" t="s">
        <v>11</v>
      </c>
      <c r="E37" s="14"/>
      <c r="F37" s="14"/>
    </row>
    <row r="38" spans="1:6" x14ac:dyDescent="0.3">
      <c r="A38" s="10" t="s">
        <v>9</v>
      </c>
      <c r="B38" s="10"/>
      <c r="C38" s="10"/>
      <c r="D38" s="10"/>
      <c r="E38" s="10"/>
      <c r="F38" s="10"/>
    </row>
  </sheetData>
  <protectedRanges>
    <protectedRange sqref="C3:F3 C5:C33" name="Rozstęp1"/>
  </protectedRanges>
  <sortState ref="B4:B32">
    <sortCondition ref="B4"/>
  </sortState>
  <mergeCells count="11">
    <mergeCell ref="A1:F1"/>
    <mergeCell ref="A2:F2"/>
    <mergeCell ref="A3:B3"/>
    <mergeCell ref="C3:F3"/>
    <mergeCell ref="A34:E34"/>
    <mergeCell ref="A38:F38"/>
    <mergeCell ref="D35:F35"/>
    <mergeCell ref="D36:F36"/>
    <mergeCell ref="D37:F37"/>
    <mergeCell ref="A35:C35"/>
    <mergeCell ref="A36:C37"/>
  </mergeCells>
  <dataValidations count="1">
    <dataValidation type="decimal" operator="greaterThanOrEqual" showErrorMessage="1" errorTitle="Błąd" error="Wartość musi być równa lub większa od 0." sqref="C5:C33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</vt:lpstr>
      <vt:lpstr>Wycena!Obszar_wydruku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2020-02-04T12:07:04Z</cp:lastPrinted>
  <dcterms:created xsi:type="dcterms:W3CDTF">2018-02-15T09:01:34Z</dcterms:created>
  <dcterms:modified xsi:type="dcterms:W3CDTF">2021-01-07T11:44:37Z</dcterms:modified>
</cp:coreProperties>
</file>