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en_skoroszyt"/>
  <bookViews>
    <workbookView xWindow="0" yWindow="0" windowWidth="28800" windowHeight="12330" tabRatio="818" firstSheet="1" activeTab="14"/>
  </bookViews>
  <sheets>
    <sheet name="INFORMACJE OGÓLNE" sheetId="1" r:id="rId1"/>
    <sheet name="formularz oferty" sheetId="2" r:id="rId2"/>
    <sheet name="część (1)" sheetId="3" r:id="rId3"/>
    <sheet name="część (2)" sheetId="4" r:id="rId4"/>
    <sheet name="część (3)" sheetId="5" r:id="rId5"/>
    <sheet name="częśc (4)" sheetId="6" r:id="rId6"/>
    <sheet name="część (5)" sheetId="7" r:id="rId7"/>
    <sheet name="część (6)" sheetId="8" r:id="rId8"/>
    <sheet name="część (7)" sheetId="9" r:id="rId9"/>
    <sheet name="część (8)" sheetId="10" r:id="rId10"/>
    <sheet name="część (9)" sheetId="11" r:id="rId11"/>
    <sheet name="część (10)" sheetId="12" r:id="rId12"/>
    <sheet name="część (11)" sheetId="13" r:id="rId13"/>
    <sheet name="część (12)" sheetId="14" r:id="rId14"/>
    <sheet name="część (13)" sheetId="15" r:id="rId15"/>
    <sheet name="część (14)" sheetId="16" r:id="rId16"/>
    <sheet name="część (15)" sheetId="17" r:id="rId17"/>
    <sheet name="część (16)" sheetId="18" r:id="rId18"/>
  </sheets>
  <definedNames>
    <definedName name="_xlfn.SINGLE" hidden="1">#NAME?</definedName>
    <definedName name="_xlnm.Print_Area" localSheetId="5">'częśc (4)'!$A$1:$N$15</definedName>
  </definedNames>
  <calcPr fullCalcOnLoad="1"/>
</workbook>
</file>

<file path=xl/sharedStrings.xml><?xml version="1.0" encoding="utf-8"?>
<sst xmlns="http://schemas.openxmlformats.org/spreadsheetml/2006/main" count="626" uniqueCount="247">
  <si>
    <t>12.</t>
  </si>
  <si>
    <t>11.</t>
  </si>
  <si>
    <t>1.</t>
  </si>
  <si>
    <t>2.</t>
  </si>
  <si>
    <t>3.</t>
  </si>
  <si>
    <t>4.</t>
  </si>
  <si>
    <t>7.</t>
  </si>
  <si>
    <t>8.</t>
  </si>
  <si>
    <t>Dane do umowy:</t>
  </si>
  <si>
    <t>Imię i nazwisko</t>
  </si>
  <si>
    <t>Stanowisko</t>
  </si>
  <si>
    <t xml:space="preserve">   </t>
  </si>
  <si>
    <t>Nr telefonu / e-mail</t>
  </si>
  <si>
    <t>Nazwa i adres banku</t>
  </si>
  <si>
    <t>Część nr:</t>
  </si>
  <si>
    <t>Skład</t>
  </si>
  <si>
    <t>Dawka</t>
  </si>
  <si>
    <t>Wartość brutto pozycji</t>
  </si>
  <si>
    <t>Numer części</t>
  </si>
  <si>
    <t>ARKUSZ CENOWY</t>
  </si>
  <si>
    <t>9.</t>
  </si>
  <si>
    <t>Osoby które będą zawierały umowę ze strony Wykonawcy:</t>
  </si>
  <si>
    <t>Osoba(y)  odpowiedzialna za realizację umowy ze strony Wykonawcy</t>
  </si>
  <si>
    <t>Nr konta bankowego do rozliczeń pomiędzy Zamawiającym a Wykonawcy</t>
  </si>
  <si>
    <t>część 1</t>
  </si>
  <si>
    <t>część 2</t>
  </si>
  <si>
    <t>część 3</t>
  </si>
  <si>
    <t>część 4</t>
  </si>
  <si>
    <t>część 5</t>
  </si>
  <si>
    <t>część 6</t>
  </si>
  <si>
    <t>część 7</t>
  </si>
  <si>
    <t>część 8</t>
  </si>
  <si>
    <t>część 9</t>
  </si>
  <si>
    <t>część 10</t>
  </si>
  <si>
    <t>część 11</t>
  </si>
  <si>
    <t>część 12</t>
  </si>
  <si>
    <t>część 13</t>
  </si>
  <si>
    <t>5.</t>
  </si>
  <si>
    <t>Oświadczamy, ze zapoznaliśmy się z treścią załączonego do specyfikacji wzoru umowy i w przypadku wyboru naszej oferty zawrzemy z zamawiającym  umowę sporządzoną na podstawie tego wzoru.</t>
  </si>
  <si>
    <t>województwo:</t>
  </si>
  <si>
    <t>nazwa Wykonawcy:</t>
  </si>
  <si>
    <t>Poz.</t>
  </si>
  <si>
    <t>10.</t>
  </si>
  <si>
    <t>6.</t>
  </si>
  <si>
    <t>Nazwa zamówienia</t>
  </si>
  <si>
    <t>Numer sprawy</t>
  </si>
  <si>
    <t>adres (siedziba) Wykonawcy:</t>
  </si>
  <si>
    <t>NIP</t>
  </si>
  <si>
    <t>REGON</t>
  </si>
  <si>
    <t>osoba do kontaktu</t>
  </si>
  <si>
    <t>telefon</t>
  </si>
  <si>
    <t>email</t>
  </si>
  <si>
    <t>FORMULARZ OFERTY</t>
  </si>
  <si>
    <t>załącznik nr 1a do specyfikacji</t>
  </si>
  <si>
    <t>Ilość</t>
  </si>
  <si>
    <t>załącznik nr ….. do umowy</t>
  </si>
  <si>
    <t>Postać/ Opakowanie</t>
  </si>
  <si>
    <t xml:space="preserve">Ilość </t>
  </si>
  <si>
    <t>sztuk</t>
  </si>
  <si>
    <t>Oferujemy wykonanie całego przedmiotu zamówienia (w danej części) za cenę:</t>
  </si>
  <si>
    <t>Oświadczam, że wybór niniejszej oferty będzie prowadził do powstania u Zamawiającego obowiązku podatkowego zgodnie z przepisami o podatku od towarów i usług w zakresie*:</t>
  </si>
  <si>
    <t>nazwa (rodzaj) towaru lub usługi:
wartość bez kwoty podatku:
stawka podatku, która będzie miała zastosowanie:</t>
  </si>
  <si>
    <t>...……………………………..…………………………...
………………………………..…………………………..
………………………………..…………………………..</t>
  </si>
  <si>
    <t>* Należy podać informacje o których mowa w pkt. 10.9 SWZ. Jeżeli wykonawca nie poda powyższej informacji to Zamawiający przyjmie, że wybór oferty nie będzie prowadził do powstania u Zamawiającego obowiązku podatkowego zgodnie z przepisami o podatku od towarów i usług.</t>
  </si>
  <si>
    <t>część zamówienia:
nazwa (firma) podwykonawcy:</t>
  </si>
  <si>
    <t>...……………………………..…………………………...
………………………………..…………………………..</t>
  </si>
  <si>
    <t>Oświadczamy, że jesteśmy *:</t>
  </si>
  <si>
    <t>
 



</t>
  </si>
  <si>
    <t>mikroprzedsiębiorstwem 
małym przedsiębiorstwem 
średnim przedsiębiorstwem
jednoosobową działalnością gospodarczą 
osobą fizyczną nieprowadzącą działalności gospodarczej
inny rodzaj (w tym duże przedsiębiorstwo)</t>
  </si>
  <si>
    <t>*zaznaczyć właściwe.</t>
  </si>
  <si>
    <t>Oświadczamy, że oferujemy realizację przedmiotu zamówienia zgodnie z zasadami określonymi w specyfikacji warunków zamówienia wraz z załącznikami.</t>
  </si>
  <si>
    <t>Oświadczamy, że termin płatności wynosi do 60 dni. Dodatkowe informacje znajdują się we wzorze umowy.</t>
  </si>
  <si>
    <t>Oświadczamy, że jesteśmy związani niniejszą ofertą do dnia wskazanego w SWZ.</t>
  </si>
  <si>
    <t>Nr rachunku</t>
  </si>
  <si>
    <t>część 14</t>
  </si>
  <si>
    <t>część 15</t>
  </si>
  <si>
    <t># jeżeli wybór oferty będzie prowadził do powstania u Zamawiającego obowiązku podatkowego, zgodnie z przepisami o podatku od towarów i usług, należy podać cenę netto.</t>
  </si>
  <si>
    <t>Cena brutto#:</t>
  </si>
  <si>
    <t>Cena brutto # jednego opakowania jednostkowego</t>
  </si>
  <si>
    <t>Cena brutto #:</t>
  </si>
  <si>
    <t xml:space="preserve">Oferowana ilość opakowań jednostkowych </t>
  </si>
  <si>
    <t>Oświadczamy, że zapoznaliśmy się ze specyfikacją warunków zamówienia wraz z jej załącznikami i nie wnosimy do niej zastrzeżeń oraz, że zdobyliśmy konieczne informacje do przygotowania oferty.</t>
  </si>
  <si>
    <t xml:space="preserve">Cena brutto # jednego opakowania jednostkowego </t>
  </si>
  <si>
    <t>INFORMACJE OGÓLNE</t>
  </si>
  <si>
    <t>Zamawiający zwraca się z uprzejmą prośbą do Wykonawców o wypełnianie w trakcie przygotowywania oferty formularzy przygotowanych i udostępnionych przez Zamawiającego.
Zamawiający prosi o wypełnienie pliku przygotowanego przez Zamawiającego (załącznik 1, 1a - formularz oferty, arkusz cenowy) i nie składanie ofert na podstawie dokumentów przekształconych przez Wykonawców.</t>
  </si>
  <si>
    <t>Zamawiający stara się przygotować formularz ofery przetargowej oraz arkusze cenowe w takiej formie aby maksymalnie ułatwiać Wykonawcom wypełnianie właściwych informacji oraz zminimalizować ryzyko błędów w złożonych ofertach.
Przygotowane i udostępnione przez Zamawiającego arkusze posiadają formuły i łącza, których celem jest ułatwnienie Wykonawcom złożenie poprawnej oferty.</t>
  </si>
  <si>
    <t xml:space="preserve">Formularz oferty oraz arkusze cenowe przygotowane przez Zamawiającego są dokumentami wygenerowanymi w programie MS EXCEL.
Zamawiający prosi o wypełnienie udostępnionego przez Zamawiającego pliku w programie EXCEL lub równoważnym a następnie Zamawiający zaleca przekonwertowanie wypełnionego dokumentu na format .pdf i złożenie podpisu. </t>
  </si>
  <si>
    <t>Załącznik nr 1 do Specyfikacji</t>
  </si>
  <si>
    <t>*Jeżeli wykonawca nie poda tych informacji to Zamawiający przyjmie, że wykonawca nie zamierza powierzać żadnej części zamówienia podwykonawcy.
^ W przypadku wskazania podwykonawcy, zastosowanie ma ogólnounijny zakaz udziału rosyjskich wykonawców w zamówieniach publicznych i koncesjach udzielanych w państwach członkowskich Unii Europejskiej ustanowiony na mocy art. 1 pkt 23 rozporządzenia 2022/576 z dnia 8 kwietnia 2022 r. do rozporządzenia Rady (UE) 833/2014 dotyczącego środków ograniczających w związku z działaniami Rosji destabilizującymi sytuację na Ukrainie.</t>
  </si>
  <si>
    <t>Oświadczamy, że zamierzamy powierzyć następujące części zamówienia podwykonawcom i jednocześnie podajemy nazwy (firmy) podwykonawców * ^:</t>
  </si>
  <si>
    <t xml:space="preserve">Ilość sztuk w opakowaniu jednostkowym a </t>
  </si>
  <si>
    <t xml:space="preserve">Oferowana ilość opakowań jednostkowych a </t>
  </si>
  <si>
    <t xml:space="preserve">
</t>
  </si>
  <si>
    <t xml:space="preserve">
</t>
  </si>
  <si>
    <t xml:space="preserve">
Nazwa handlowa:
Dawka: 
Postać / Opakowanie:
</t>
  </si>
  <si>
    <t>zestaw</t>
  </si>
  <si>
    <t>część 16</t>
  </si>
  <si>
    <t>Wytwórca</t>
  </si>
  <si>
    <t>Producent</t>
  </si>
  <si>
    <t>Numer  GTIN ( jeżeli dotyczy)</t>
  </si>
  <si>
    <t>DFP.271.176.2022.DB</t>
  </si>
  <si>
    <t>Dostawa produktów leczniczych, wyrobów medycznych środków biobójczych, kosmetyków i urządzeń do Apteki Szpitala Uniwersyteckiego w Krakowie.</t>
  </si>
  <si>
    <t>Oświadczamy, że zamówienie będziemy wykonywać do czasu wyczerpania kwoty wynagrodzenia umownego, nie dłużej jednak niż przez 24 miesiące od dnia zawarcia umowy.</t>
  </si>
  <si>
    <t>Oświadczamy, że oferowane przez nas w części: 3 - 6, cz. 7 poz. 5 - 6, Cz. 12 poz. 1 - 2, Cz. 13 poz. 1, Cz. 14 poz. 1, Cz. 15 poz. 6 - 7, Cz. 16 poz. 1 - 2  produkty lecznicze są dopuszczone do obrotu na terenie Polski na zasadach określonych w art. 3 lub 4a ustawy prawo farmaceutyczne. Jednocześnie oświadczamy, że na każdorazowe wezwanie Zamawiającego przedstawimy dokumenty dopuszczające do obrotu na terenie Polski (dotyczy wykonawców oferujących produkty lecznicze).</t>
  </si>
  <si>
    <t>Oświadczamy, że oferowane przez nas w częsci: 7 poz. 5 - 6, Cz. 8 poz. 3 - 4, Cz. 13 poz. 1, Cz. 14 poz. 1, Cz. 15 poz. 6 - 7, Cz. 16 poz. 1 - 2  środki biobójcze są dopuszczone do obrotu na terenie Polski na zasadach określonych w ustawie z dnia 9 października 2015 r.  o produktach biobójczych. Jednocześnie oświadczamy, że na każdorazowe wezwanie Zamawiającego przedstawimy dokumenty dopuszczające do obrotu na terenie Polski (dotyczy wykonawców oferujących środki biobójcze).</t>
  </si>
  <si>
    <t>Przeznaczenie preparatu</t>
  </si>
  <si>
    <t>Parametry użytkowe</t>
  </si>
  <si>
    <t>Nazwa Handlowa</t>
  </si>
  <si>
    <t>Oferowana ilość</t>
  </si>
  <si>
    <t>Preparat myjąco-dezynfekujący do narzędzi chirurgicznych i sprzętu anestezjologicznego. Po dodaniu aktywatora rozszerzone spektrum działania. Zaakceptowany przez Olympus do dezynfekcji endoskopów.  Akywny wobec sporów i prątków grużlicy przez cały okres przydatności do użycia* LUB  Zamawiajacy dopuszcza: preparat w proszku do mycia i dezynfekcji instrumentów chirurgicznych, dentystycznych, endoskopów, sond chirurgicznych, rurek do respiratorów i innych urządzeń anestezjologicznych, inkubatorów oraz powierzchni wyrobów medycznych, do dezynfekcji manualnej, w myjkach ultradźwiękowych, myjniach automatycznych oraz w myjkach do endoskopów, nie wymagający użycia aktywatora, zawierający w swoim składzie cztery enzymy odpowiedzialne za usuwanie zanieczyszczeń organicznych takich jak krew, białko, tłuszcze, wydzieliny (proteazę, lipazę, amylazę i mannazę), nadwęglan sodu, TAED, kwas adypinowy, inhibitory korozji, zawierający surfaktanty zapobiegające pyleniu proszku, spektrum i czas działania dla wysokiego obciążenia organicznego: B (w tym MRSA), F (C.albicans, A.brasiliensis), Tbc (M.terrae, M.avium), V (Polio, Adeno, Noro, HIV, HBV, HCV, Rota, SARS, wirus grypy, Herpes simplex, Ebola), C. difficile 2% w 10 minut, B. subtilis 0,5% w 30 minut, skuteczność potwierdzona badaniami: EN 14561, EN 14562, EN 14563, EN14476, EN 13704, wyrób medyczny kl. II b, każde opakowanie zawierające miarkę dozującą, *</t>
  </si>
  <si>
    <t>kg</t>
  </si>
  <si>
    <r>
      <t xml:space="preserve">
</t>
    </r>
    <r>
      <rPr>
        <b/>
        <u val="single"/>
        <sz val="10"/>
        <rFont val="Garamond"/>
        <family val="1"/>
      </rPr>
      <t>główne substancje czynne:</t>
    </r>
    <r>
      <rPr>
        <u val="single"/>
        <sz val="10"/>
        <rFont val="Garamond"/>
        <family val="1"/>
      </rPr>
      <t xml:space="preserve"> </t>
    </r>
    <r>
      <rPr>
        <sz val="10"/>
        <rFont val="Garamond"/>
        <family val="1"/>
      </rPr>
      <t xml:space="preserve">
100 g preparatu zawiera: 44g nadwęglan sodu (CAS: 15630-89-4), 26g TEAD (CAS: 10543-57-4), enzymy, kwasy organiczne, niejonowe środki powierzchniowo czynne, inhibitory korozji.
</t>
    </r>
    <r>
      <rPr>
        <b/>
        <u val="single"/>
        <sz val="10"/>
        <rFont val="Garamond"/>
        <family val="1"/>
      </rPr>
      <t>stężenie użytkowe:</t>
    </r>
    <r>
      <rPr>
        <sz val="10"/>
        <rFont val="Garamond"/>
        <family val="1"/>
      </rPr>
      <t xml:space="preserve"> 1%
</t>
    </r>
    <r>
      <rPr>
        <b/>
        <u val="single"/>
        <sz val="10"/>
        <rFont val="Garamond"/>
        <family val="1"/>
      </rPr>
      <t>spektrum działania:</t>
    </r>
    <r>
      <rPr>
        <u val="single"/>
        <sz val="10"/>
        <rFont val="Garamond"/>
        <family val="1"/>
      </rPr>
      <t xml:space="preserve"> </t>
    </r>
    <r>
      <rPr>
        <sz val="10"/>
        <rFont val="Garamond"/>
        <family val="1"/>
      </rPr>
      <t xml:space="preserve">
B (w tym MRSA), F (C.albicans, A.brasiliensis), Tbc (M.terrae, M.avium), V (Polio, Adeno, Noro, HIV, HBV, HCV, Rota, SARS, wirus grypy, Herpes simplex, Ebola), C. difficile 2% w 10 minut, B. subtilis 0,5% w 30 minut
</t>
    </r>
    <r>
      <rPr>
        <b/>
        <u val="single"/>
        <sz val="10"/>
        <rFont val="Garamond"/>
        <family val="1"/>
      </rPr>
      <t>rodzaj pojemnika:</t>
    </r>
    <r>
      <rPr>
        <sz val="10"/>
        <rFont val="Garamond"/>
        <family val="1"/>
      </rPr>
      <t xml:space="preserve"> 5 kg</t>
    </r>
  </si>
  <si>
    <t>Wartość brutto pozycji #</t>
  </si>
  <si>
    <t>główne substancje czynne:
stężenie użytkowe:
spektrum działania:
czas ekspozycji:
pH:
rodzaj pojemnika:</t>
  </si>
  <si>
    <t xml:space="preserve">Preparat myjąco-dezynfekujący do narzędzi chirurgicznych i sprzętu anestezjologicznego. Po dodaniu aktywatora rozszerzone spektrum działania. Zaakceptowany przez Olympus do dezynfekcji endoskopów. Akywny wobec sporów i prątków grużlicy przez cały okres przydatności do użycia * LUB preparat w proszku do mycia i dezynfekcji instrumentów chirurgicznych, dentystycznych, endoskopów, sond chirurgicznych, rurek do respiratorów i innych urządzeń anestezjologicznych, inkubatorów oraz powierzchni wyrobów medycznych, do dezynfekcji manualnej, w myjkach ultradźwiękowych, myjniach automatycznych oraz w myjkach do endoskopów, nie wymagający użycia aktywatora, zawierający w swoim składzie cztery enzymy odpowiedzialne za usuwanie zanieczyszczeń organicznych takich jak krew, białko, tłuszcze, wydzieliny (proteazę, lipazę, amylazę i mannazę), nadwęglan sodu, TAED, kwas adypinowy, inhibitory korozji, zawierający surfaktanty zapobiegające pyleniu proszku, spektrum i czas działania dla wysokiego obciążenia organicznego: B (w tym MRSA), F (C.albicans, A.brasiliensis), Tbc (M.terrae, M.avium), V (Polio, Adeno, Noro, HIV, HBV, HCV, Rota, SARS, wirus grypy, Herpes simplex, Ebola), C. difficile 2% w 10 minut, B. subtilis 0,5% w 30 minut, skuteczność potwierdzona badaniami: EN 14561, EN 14562, EN 14563, EN14476, EN 13704, wyrób medyczny kl. II b, każde opakowanie zawierające miarkę dozującą,   *                                                         </t>
  </si>
  <si>
    <t xml:space="preserve"> * wymagana linia produktów od jednego wytworcy</t>
  </si>
  <si>
    <t>Producent/Wytwórca</t>
  </si>
  <si>
    <t>Numer GTIN lub inny kod odpowiadający kodowi GTIN (jęzeli dotyczy)</t>
  </si>
  <si>
    <t xml:space="preserve">Preparat aktywny maksimum przez 14 dni od otwarcia opakowania. Wymagane paski testowe w ilości 1 op^. Paski - (60 pasków) na 4 op. substancji *                                      </t>
  </si>
  <si>
    <t>opak.</t>
  </si>
  <si>
    <t>Niskopieniący detergent, rozpuszczający substancje organiczne i ścięte białko, do mycia narzędzi i sprzętu endoskopowego w postaci koncentratu*</t>
  </si>
  <si>
    <t>litrów</t>
  </si>
  <si>
    <t>Preparat do dezynfekcji termolabilnych narzędzi oraz sprzętu endoskopowego. Preparat aktywny przez 14 dni., 15 sztuk pasków na 1 opakowanie preparatu*</t>
  </si>
  <si>
    <t>* wymagana jedna linia produktów od jednego wytwórcy</t>
  </si>
  <si>
    <t>^ opakowanie pasków nie wieksze niż 60 sztuk</t>
  </si>
  <si>
    <t>Preparat do dezynfekcji skóry przed zabiegami chirurgicznymi - bezbarwny*</t>
  </si>
  <si>
    <t>Preparat do dezynfekcji skóry przed zabiegami chirurgicznymi - barwny*</t>
  </si>
  <si>
    <t>* wymagana  jedna linia produktów od jednego wytwórcy</t>
  </si>
  <si>
    <t>Środek do dezynfekcji błon śluzowych w położnictwie, ginekologii, urologii -  bez jodowy</t>
  </si>
  <si>
    <t>Środek do dezynfekcji skóry i błon śluzowych oraz przed zabiegami chirurgicznymi*</t>
  </si>
  <si>
    <t>Środek do odkażania skóry i błon śluzowych oraz przed zabiegami chirurgicznymi*</t>
  </si>
  <si>
    <t>Parametry użytkowe (należy uzupełnić)</t>
  </si>
  <si>
    <t xml:space="preserve">Środek do dezynfekcji skóry przed zabiegami operacyjnymi, iniekcjami, punkcjami, pobieraniem krwi, działający na B, Tbc,F, V (Adeno, Rota, Herpes, HBV, HIV,  SARS-CoV-2), bez zawartości jodu bezbarwny </t>
  </si>
  <si>
    <t>szt. a 50 ml</t>
  </si>
  <si>
    <t>Oferowana ilość opakowań jednostkowych  a 50 ml</t>
  </si>
  <si>
    <t>Cena brutto # jednego opakowania jednostkowego  a 50 ml</t>
  </si>
  <si>
    <t xml:space="preserve">Oferowana ilość opakowań jednostkowych  </t>
  </si>
  <si>
    <t>Preparat nie zawierający mydła do mycia rąk przed higieniczną i chirurgiczną dezynfekcja rąk* ^ **</t>
  </si>
  <si>
    <t>Preparat nie zawierający mydła do mycia rąk przed higieniczną i chirurgiczną dezynfekcja rąk* ^^ **</t>
  </si>
  <si>
    <t>Pompka dozująca do butelki 500 ml</t>
  </si>
  <si>
    <t>Pompka dozująca do butelki 1000 ml</t>
  </si>
  <si>
    <t>Preparat do chirurgicznej i higienicznej dezynfekcji rąk na bazie 1-propranolu i etanolu lub 2-propranolu i etanolu lub 2-propanolu i 1-propanolu o spektrum: bakterie, Tbc,wirusy (HBV, HCV, HIV, Noro, ROTA, HERPES, SARS-CoV-2) , grzyby;* ^ **</t>
  </si>
  <si>
    <t>Preparat do chirurgicznej i higienicznej dezynfekcji rąk na bazie 1-propranolu i etanolu lub 2-propanolu i 1-propanolu lub  2-propranolu i etanolu o spektrum: bakterie, Tbc,wirusy ((HBV, HCV, HIV, Noro, ROTA, HERPES, SARS-CoV-2), grzyby* ^^ **</t>
  </si>
  <si>
    <t>pH: 
rodzaj pojemnika: 
pojemność</t>
  </si>
  <si>
    <t xml:space="preserve">pH: 5
rodzaj pojemnika: 
pojemność
</t>
  </si>
  <si>
    <t xml:space="preserve">pH:
rodzaj pojemnika: 
pojemność:
spektrum działania:                                                                                                                                                                                                                                                                                                                                                                                                                                           Higieniczna dezynfekcja rąk:                                                                                                                                                                                                                                                                                                                                                                        Chirurgiczna dezynfekcja rąk: 
</t>
  </si>
  <si>
    <t xml:space="preserve">pH: 
rodzaj pojemnika: 
pojemność:
spektrum działania:                                                                                                                                                                                                                                                                                                                                                                                                                                       Higieniczna dezynfekcja rąk:                                                                                                                                                                                                                                                                                                                                                                           Chirurgiczna dezynfekcja rąk: 
</t>
  </si>
  <si>
    <t>*Wykonawca oferując w pozycji 1 i 2 preparat jednego, konkretnego producenta winien w pozycji 5 i 6 zaoferować kompatybilny produkt tego samego producenta/ podmiotu odpowiedzialnego</t>
  </si>
  <si>
    <t>^oferowane preparaty muszą pasować do dozowników typu Dermados 0,5 l</t>
  </si>
  <si>
    <t>^^ butelki muszą pasować do dozowników typu BODE Eurospender basic 1l</t>
  </si>
  <si>
    <t>** wymagana jedna linia preparatów od jednego wytwórcy</t>
  </si>
  <si>
    <t>Preparat zawierający : Sodium Laureth Sulfate, PEG-7-Glyceryl Cocoate, bez barwników i substancji zapachowych, przeznaczony do mycia rąk przed chirurgiczną i po higienicznej dezynfekcji rąk*</t>
  </si>
  <si>
    <t>op</t>
  </si>
  <si>
    <t xml:space="preserve">Preparat do chirurgicznej i higienicznej dezynfekcji rąk  o składzie : etanol 89 g, vit. E, glicederyna, pantenol;  o spektrum: bakterie, Tbc,wirusy (HBV, HCV, HIV, Noro, ROTA, Polio,  SARS-CoV-2), drożdże;* </t>
  </si>
  <si>
    <t xml:space="preserve">pH: 
rodzaj pojemnika:
pojemność:                                                                                                                                                                                                                         
</t>
  </si>
  <si>
    <t xml:space="preserve">pH: 
rodzaj pojemnika: 
pojemność:                                                                                                                                                                                                      
</t>
  </si>
  <si>
    <t xml:space="preserve">pH: 
spektrum działania:                                                                                                                                                                                                                   Higieniczna dezynfekcja rąk:                                                                                                                                                                                                                                                                                                                                                             Chirurgiczna dezynfekcja rąk:                                                                                                                   rodzaj pojemnika: 
pojemność:
</t>
  </si>
  <si>
    <t xml:space="preserve">pH: 
spektrum działania:                                                                                                                                                                                                                    Higieniczna dezynfekcja rąk:                                                                                                                                                                                                                                                                                                                                                               Chirurgiczna dezynfekcja rąk:                                                                                                                     rodzaj pojemnika: 
pojemność: 
</t>
  </si>
  <si>
    <t>Numer GTIN lub inny kod odpowiadający kodowi GTIN (jezeli dotyczy)</t>
  </si>
  <si>
    <t>* wymagany jeden wytwórca</t>
  </si>
  <si>
    <t>Preparat do higienicznego mycia rąk i dekontaminacji ciała pacjentów zakażonych MRSA o spectrum: bakterie (MRSA)*^</t>
  </si>
  <si>
    <t>szt</t>
  </si>
  <si>
    <t>Pompka do produktu 
z poz 1</t>
  </si>
  <si>
    <t>Kompatybilna pompka do produktu z poz 1</t>
  </si>
  <si>
    <t>Pompka do produktu 
z poz 3</t>
  </si>
  <si>
    <t>Kompatybilna pompka do produktu z poz 3</t>
  </si>
  <si>
    <t>główne substancje czynne: 
spektrum działania: 
pH: 
rodzaj pojemnika,pojemność:</t>
  </si>
  <si>
    <t>* wymagany jeden producent / wytwórca</t>
  </si>
  <si>
    <t xml:space="preserve">
główne substancje czynne: 
stężenie użytkowe:
czas ekspozycji: 
pH: 
rodzaj pojemnika, pojemność: </t>
  </si>
  <si>
    <t xml:space="preserve">
Enzymatyczny środek czyszczący do delikatnych instrumentów chirurgicznych, sztywnych i giętkich endoskopów oraz materiałow termolabilnych, koncentrat *</t>
  </si>
  <si>
    <t xml:space="preserve">*W przypadku zaoferowania środków innych niż obecnie używane do myjni - dezynfektorów (Getinge Clean Universal Detergent) należy zapewnić dostosowanie programów, kalibrację urządzeń oraz walidację programów przez autoryzowany serwis producenta urządzeń. Szpital nie wyraża zgody na poniesienie jakichkolwiek dodatkowych kosztów wynikających z zainstalowania środków.
(oczywiście do zmiany odpowiednio do preparatu i sprzętu) Obecnie stoswowany produkt - Detro Enzym </t>
  </si>
  <si>
    <t>Poliheksanidyna undecylenamidopropyl betaina*</t>
  </si>
  <si>
    <t>0,1% + 0,1% 
solutio, 350 ml</t>
  </si>
  <si>
    <t>Poliheksanidyna undecylenamidopropyl betaina, glicerol*</t>
  </si>
  <si>
    <t>0,1% + 0,1% 
żel, 30ml</t>
  </si>
  <si>
    <t>Nazwa handlowa:
Postać/ Opakowanie:</t>
  </si>
  <si>
    <t>* wymagany jeden  wytwórca</t>
  </si>
  <si>
    <t>na 100g: dichlorowodorek octenidyny 0,1g; alkohol fenoksyetylowy 2,g*</t>
  </si>
  <si>
    <t>250 ml, wodny roztwór do dezynfekcji skóry i błon śluzowych, butelka z atomizerem</t>
  </si>
  <si>
    <t>1000 ml , wodny roztwór do dezynfekcji skóry i błon śluzowych,</t>
  </si>
  <si>
    <t>atomizer</t>
  </si>
  <si>
    <t>atomizer kompatybilny do produktu z poz 2</t>
  </si>
  <si>
    <t>*wymagany jeden wytwórca</t>
  </si>
  <si>
    <r>
      <t xml:space="preserve">Żel do </t>
    </r>
    <r>
      <rPr>
        <b/>
        <sz val="10"/>
        <rFont val="Garamond"/>
        <family val="1"/>
      </rPr>
      <t xml:space="preserve">higienicznej i chirurgiczne dezynfekcji rąk </t>
    </r>
    <r>
      <rPr>
        <sz val="10"/>
        <rFont val="Garamond"/>
        <family val="1"/>
      </rPr>
      <t>metodą wcierania. Działa bakteriobójczo i wirusobójczo. Spełnia wymagania norm EN 14476 (wirusobójcza), EN 13727 (bakteriobójcze), EN 13624 (drożdżobójcza), EN 14348 (przewciwko TbC), EN 1500, EN 12791 (dla zastosowań chirurgicznych). Zawiera składniki nawilżające, które poprawiają stan skóry rąk, testowany dermatologicznie, hipoalergiczny. Nie wymaga spłukiwania ani wycierania, dobrze wchłanialny, nie wpływa negatywnie na rękawice gumowe, winylowe, lateksowe.*</t>
    </r>
  </si>
  <si>
    <r>
      <t>Preparat w płynie do</t>
    </r>
    <r>
      <rPr>
        <b/>
        <sz val="10"/>
        <rFont val="Garamond"/>
        <family val="1"/>
      </rPr>
      <t xml:space="preserve"> częstego mycia rąk</t>
    </r>
    <r>
      <rPr>
        <sz val="10"/>
        <rFont val="Garamond"/>
        <family val="1"/>
      </rPr>
      <t>, dozowany w pianie, bezzapachowy, delikatny, łagodny dla skóry, dozowany z dozownika bezdotykowego (automatycznego - fotokomórka). Wkład hermetycznie zamknięty (zabezpieczony zestawem zaworów uniemożliwiających zasysanie powietrza wraz z mikroorganizmami do wnętrza opakowania). Do dozowników bezdotykowych. Forma - piana,  Nie zawiera barwników*</t>
    </r>
  </si>
  <si>
    <t>opakowań a 1200 ml</t>
  </si>
  <si>
    <t>Ilość opakowań o poj. 1200 ml (dotyczy pozycji 1-2)
Ilość sztuk
(dotyczy pozycji 3-4)</t>
  </si>
  <si>
    <t>Dozowniki ścienne, typu TFX, automatyczne, w pełni bezdotykowe – na fotokomórkę, zasilane bateriami,  na preparat preparat do mycia rąk z pozycji 1</t>
  </si>
  <si>
    <t>Dozowniki ścienne, typu TFX, automatyczne, w pełni bezdotykowe – na fotokomórkę, zasilane bateriami na preparat do dezynfekcji rąk z pozycji 2</t>
  </si>
  <si>
    <t>główne substancje czynne: 
spektrum działania: 
rodzaj pojemnika: 
pojemność:</t>
  </si>
  <si>
    <t xml:space="preserve">
rodzaj pojemnika: 
pojemność: </t>
  </si>
  <si>
    <t>* wymagany jeden wytwórca/producent</t>
  </si>
  <si>
    <t xml:space="preserve">Ilość 
</t>
  </si>
  <si>
    <r>
      <t xml:space="preserve">Żel do </t>
    </r>
    <r>
      <rPr>
        <b/>
        <sz val="10"/>
        <rFont val="Garamond"/>
        <family val="1"/>
      </rPr>
      <t xml:space="preserve">higienicznej i chirurgiczne dezynfekcji rąk </t>
    </r>
    <r>
      <rPr>
        <sz val="10"/>
        <rFont val="Garamond"/>
        <family val="1"/>
      </rPr>
      <t>metodą wcierania. Spełnia wymagania norm EN 14476 - wirusobójcza, EN 13727 - bakteriobójcze, EN 13624 - drożdżobójcze, EN 14348 - przewciwko TbC, EN 1500, EN 12791. Zawiera składniki nawilżające, które poprawiają stan skóry rąk, testowany dermatologicznie, hipoalergiczny. Nie wymaga spłukiwania ani wycierania, dobrze wchłanialny, nie wpływa negatywnie na rękawice gumowe, winylowe, lateksowe.</t>
    </r>
  </si>
  <si>
    <t>butel.</t>
  </si>
  <si>
    <t>Uchwyt do butelek. Do zawieszania na łóżkach, wózkach i poręczach. Nierysujące powierzchni. Podlegający dekontaminacji preparatami dezynfekcyjnymi przez zanurzenie, kompatybilny z preparatem z pozycji 1</t>
  </si>
  <si>
    <t>Preparat nie zawierający mydła do mycia rąk przed higieniczną i chirurgiczną dezynfekcja rąk, na bazie: sodium laureth sulfate, cocamidoprypropyl betaine, alantoina lub sodium laureth sulfate, PEG-7 Glyceryl Cocoate,  * ^ **</t>
  </si>
  <si>
    <t>emulsja nawilżająca na bazie: D-pantenol (prowitamina B5) i bisabolol lub Paraffinum Liquidum, cera alba, citronellol, limonene Lub witamina E, Gliceryna, Oliwa z oliwek składniki zapobiegające podrażnieniu, działają
kojąco na skórę i zapobiegają podrażnieniom **</t>
  </si>
  <si>
    <t>emulsja typu „olej w wodzie”, nie zawiera barwników i parabenów, neutralne pH, delikatny zapach, szybko wchłanialny, testowany alergologicznie, specjalna formuła nawilżająca, szybkie wchłanianie, miły subtelny zapach</t>
  </si>
  <si>
    <t>Preparat do chirurgicznej i higienicznej dezynfekcji rąk na bazie 1-propranolu i etanolu,  bisabolol, alantoina  lub 89 g etanolu wit E, glicerol, pantenol o spektrum: bakterie, Tbc,wirusy (HBV, HCV, HIV, Noro, ROTA, HERPES, SARS-CoV-2) , grzyby;* ^ **</t>
  </si>
  <si>
    <r>
      <rPr>
        <b/>
        <sz val="10"/>
        <rFont val="Garamond"/>
        <family val="1"/>
      </rPr>
      <t>pH</t>
    </r>
    <r>
      <rPr>
        <sz val="10"/>
        <rFont val="Garamond"/>
        <family val="1"/>
      </rPr>
      <t xml:space="preserve">: 5,0-6,0
</t>
    </r>
    <r>
      <rPr>
        <b/>
        <sz val="10"/>
        <rFont val="Garamond"/>
        <family val="1"/>
      </rPr>
      <t>rodzaj pojemnika</t>
    </r>
    <r>
      <rPr>
        <sz val="10"/>
        <rFont val="Garamond"/>
        <family val="1"/>
      </rPr>
      <t xml:space="preserve">: butelka
</t>
    </r>
    <r>
      <rPr>
        <b/>
        <sz val="10"/>
        <rFont val="Garamond"/>
        <family val="1"/>
      </rPr>
      <t>pojemność</t>
    </r>
    <r>
      <rPr>
        <sz val="10"/>
        <rFont val="Garamond"/>
        <family val="1"/>
      </rPr>
      <t xml:space="preserve"> 0,5 l</t>
    </r>
  </si>
  <si>
    <r>
      <rPr>
        <b/>
        <sz val="10"/>
        <rFont val="Garamond"/>
        <family val="1"/>
      </rPr>
      <t>pH</t>
    </r>
    <r>
      <rPr>
        <sz val="10"/>
        <rFont val="Garamond"/>
        <family val="1"/>
      </rPr>
      <t xml:space="preserve">: 5,0-6,0
</t>
    </r>
    <r>
      <rPr>
        <b/>
        <sz val="10"/>
        <rFont val="Garamond"/>
        <family val="1"/>
      </rPr>
      <t>rodzaj pojemnika:</t>
    </r>
    <r>
      <rPr>
        <sz val="10"/>
        <rFont val="Garamond"/>
        <family val="1"/>
      </rPr>
      <t xml:space="preserve"> butelka 1 l</t>
    </r>
  </si>
  <si>
    <r>
      <rPr>
        <b/>
        <sz val="10"/>
        <rFont val="Garamond"/>
        <family val="1"/>
      </rPr>
      <t>pH</t>
    </r>
    <r>
      <rPr>
        <sz val="10"/>
        <rFont val="Garamond"/>
        <family val="1"/>
      </rPr>
      <t xml:space="preserve">: 5,5-8,0
</t>
    </r>
    <r>
      <rPr>
        <b/>
        <sz val="10"/>
        <rFont val="Garamond"/>
        <family val="1"/>
      </rPr>
      <t>rodzaj pojemnik</t>
    </r>
    <r>
      <rPr>
        <sz val="10"/>
        <rFont val="Garamond"/>
        <family val="1"/>
      </rPr>
      <t xml:space="preserve">a: butelka
</t>
    </r>
    <r>
      <rPr>
        <b/>
        <sz val="10"/>
        <rFont val="Garamond"/>
        <family val="1"/>
      </rPr>
      <t>pojemność</t>
    </r>
    <r>
      <rPr>
        <sz val="10"/>
        <rFont val="Garamond"/>
        <family val="1"/>
      </rPr>
      <t xml:space="preserve">:0,5l
</t>
    </r>
    <r>
      <rPr>
        <b/>
        <sz val="10"/>
        <rFont val="Garamond"/>
        <family val="1"/>
      </rPr>
      <t>spektrum działania</t>
    </r>
    <r>
      <rPr>
        <sz val="10"/>
        <rFont val="Garamond"/>
        <family val="1"/>
      </rPr>
      <t xml:space="preserve">:   B, V,F, TBc                                                                                                                                                                                                                                                                                                                                                                                                                                                   </t>
    </r>
    <r>
      <rPr>
        <b/>
        <sz val="10"/>
        <rFont val="Garamond"/>
        <family val="1"/>
      </rPr>
      <t>Higieniczna dezynfekcja rąk</t>
    </r>
    <r>
      <rPr>
        <sz val="10"/>
        <rFont val="Garamond"/>
        <family val="1"/>
      </rPr>
      <t xml:space="preserve">:  czas działania max. 30 sek                                                                                                                                                                                                                                                                                                                                                                                                       </t>
    </r>
    <r>
      <rPr>
        <b/>
        <sz val="10"/>
        <rFont val="Garamond"/>
        <family val="1"/>
      </rPr>
      <t>Chirurgiczna dezynfekcja rąk</t>
    </r>
    <r>
      <rPr>
        <sz val="10"/>
        <rFont val="Garamond"/>
        <family val="1"/>
      </rPr>
      <t xml:space="preserve">: czas działania max. 90 sek    </t>
    </r>
  </si>
  <si>
    <r>
      <rPr>
        <b/>
        <sz val="10"/>
        <rFont val="Garamond"/>
        <family val="1"/>
      </rPr>
      <t>pH</t>
    </r>
    <r>
      <rPr>
        <sz val="10"/>
        <rFont val="Garamond"/>
        <family val="1"/>
      </rPr>
      <t xml:space="preserve">: 5,5-8,0
</t>
    </r>
    <r>
      <rPr>
        <b/>
        <sz val="10"/>
        <rFont val="Garamond"/>
        <family val="1"/>
      </rPr>
      <t>rodzaj pojemnika</t>
    </r>
    <r>
      <rPr>
        <sz val="10"/>
        <rFont val="Garamond"/>
        <family val="1"/>
      </rPr>
      <t xml:space="preserve">: butelka
</t>
    </r>
    <r>
      <rPr>
        <b/>
        <sz val="10"/>
        <rFont val="Garamond"/>
        <family val="1"/>
      </rPr>
      <t>pojemność</t>
    </r>
    <r>
      <rPr>
        <sz val="10"/>
        <rFont val="Garamond"/>
        <family val="1"/>
      </rPr>
      <t xml:space="preserve">:1l
</t>
    </r>
    <r>
      <rPr>
        <b/>
        <sz val="10"/>
        <rFont val="Garamond"/>
        <family val="1"/>
      </rPr>
      <t>spektrum działania</t>
    </r>
    <r>
      <rPr>
        <sz val="10"/>
        <rFont val="Garamond"/>
        <family val="1"/>
      </rPr>
      <t xml:space="preserve">:   B, V,F, TBc                                                                                                                                                                                                                                                                                                                                                                                                                                                   </t>
    </r>
    <r>
      <rPr>
        <b/>
        <sz val="10"/>
        <rFont val="Garamond"/>
        <family val="1"/>
      </rPr>
      <t>Higieniczna dezynfekcja rąk</t>
    </r>
    <r>
      <rPr>
        <sz val="10"/>
        <rFont val="Garamond"/>
        <family val="1"/>
      </rPr>
      <t xml:space="preserve">:  czas działania max. 30 sek                                                                                                                                                                                                                                                                                                                                                                                                       </t>
    </r>
    <r>
      <rPr>
        <b/>
        <sz val="10"/>
        <rFont val="Garamond"/>
        <family val="1"/>
      </rPr>
      <t>Chirurgiczna dezynfekcja rąk</t>
    </r>
    <r>
      <rPr>
        <sz val="10"/>
        <rFont val="Garamond"/>
        <family val="1"/>
      </rPr>
      <t xml:space="preserve">: czas działania max. 90 sek    </t>
    </r>
  </si>
  <si>
    <r>
      <rPr>
        <b/>
        <sz val="10"/>
        <rFont val="Garamond"/>
        <family val="1"/>
      </rPr>
      <t>pH</t>
    </r>
    <r>
      <rPr>
        <sz val="10"/>
        <rFont val="Garamond"/>
        <family val="1"/>
      </rPr>
      <t xml:space="preserve">: 
</t>
    </r>
    <r>
      <rPr>
        <b/>
        <sz val="10"/>
        <rFont val="Garamond"/>
        <family val="1"/>
      </rPr>
      <t>rodzaj pojemnika</t>
    </r>
    <r>
      <rPr>
        <sz val="10"/>
        <rFont val="Garamond"/>
        <family val="1"/>
      </rPr>
      <t xml:space="preserve">
</t>
    </r>
    <r>
      <rPr>
        <b/>
        <sz val="10"/>
        <rFont val="Garamond"/>
        <family val="1"/>
      </rPr>
      <t>pojemność</t>
    </r>
    <r>
      <rPr>
        <sz val="10"/>
        <rFont val="Garamond"/>
        <family val="1"/>
      </rPr>
      <t xml:space="preserve"> </t>
    </r>
  </si>
  <si>
    <r>
      <rPr>
        <b/>
        <sz val="10"/>
        <rFont val="Garamond"/>
        <family val="1"/>
      </rPr>
      <t>pH</t>
    </r>
    <r>
      <rPr>
        <sz val="10"/>
        <rFont val="Garamond"/>
        <family val="1"/>
      </rPr>
      <t xml:space="preserve">: 
</t>
    </r>
    <r>
      <rPr>
        <b/>
        <sz val="10"/>
        <rFont val="Garamond"/>
        <family val="1"/>
      </rPr>
      <t>rodzaj pojemnika:</t>
    </r>
    <r>
      <rPr>
        <sz val="10"/>
        <rFont val="Garamond"/>
        <family val="1"/>
      </rPr>
      <t xml:space="preserve"> </t>
    </r>
  </si>
  <si>
    <r>
      <rPr>
        <b/>
        <sz val="10"/>
        <rFont val="Garamond"/>
        <family val="1"/>
      </rPr>
      <t>pH</t>
    </r>
    <r>
      <rPr>
        <sz val="10"/>
        <rFont val="Garamond"/>
        <family val="1"/>
      </rPr>
      <t xml:space="preserve">: 
</t>
    </r>
    <r>
      <rPr>
        <b/>
        <sz val="10"/>
        <rFont val="Garamond"/>
        <family val="1"/>
      </rPr>
      <t>rodzaj pojemnik</t>
    </r>
    <r>
      <rPr>
        <sz val="10"/>
        <rFont val="Garamond"/>
        <family val="1"/>
      </rPr>
      <t xml:space="preserve">a: 
</t>
    </r>
    <r>
      <rPr>
        <b/>
        <sz val="10"/>
        <rFont val="Garamond"/>
        <family val="1"/>
      </rPr>
      <t>pojemność</t>
    </r>
    <r>
      <rPr>
        <sz val="10"/>
        <rFont val="Garamond"/>
        <family val="1"/>
      </rPr>
      <t xml:space="preserve">:
</t>
    </r>
    <r>
      <rPr>
        <b/>
        <sz val="10"/>
        <rFont val="Garamond"/>
        <family val="1"/>
      </rPr>
      <t>spektrum działania</t>
    </r>
    <r>
      <rPr>
        <sz val="10"/>
        <rFont val="Garamond"/>
        <family val="1"/>
      </rPr>
      <t xml:space="preserve">:                                                                                                                                                                                                                                                                                                                                                                                                                                                     </t>
    </r>
    <r>
      <rPr>
        <b/>
        <sz val="10"/>
        <rFont val="Garamond"/>
        <family val="1"/>
      </rPr>
      <t>Higieniczna dezynfekcja rąk</t>
    </r>
    <r>
      <rPr>
        <sz val="10"/>
        <rFont val="Garamond"/>
        <family val="1"/>
      </rPr>
      <t xml:space="preserve">:                                                                                                                                                                                                                                                                                                                                                                         </t>
    </r>
    <r>
      <rPr>
        <b/>
        <sz val="10"/>
        <rFont val="Garamond"/>
        <family val="1"/>
      </rPr>
      <t>Chirurgiczna dezynfekcja rąk</t>
    </r>
    <r>
      <rPr>
        <sz val="10"/>
        <rFont val="Garamond"/>
        <family val="1"/>
      </rPr>
      <t xml:space="preserve">: </t>
    </r>
  </si>
  <si>
    <r>
      <rPr>
        <b/>
        <sz val="10"/>
        <rFont val="Garamond"/>
        <family val="1"/>
      </rPr>
      <t>pH</t>
    </r>
    <r>
      <rPr>
        <sz val="10"/>
        <rFont val="Garamond"/>
        <family val="1"/>
      </rPr>
      <t xml:space="preserve">: 
</t>
    </r>
    <r>
      <rPr>
        <b/>
        <sz val="10"/>
        <rFont val="Garamond"/>
        <family val="1"/>
      </rPr>
      <t>rodzaj pojemnika</t>
    </r>
    <r>
      <rPr>
        <sz val="10"/>
        <rFont val="Garamond"/>
        <family val="1"/>
      </rPr>
      <t xml:space="preserve">:
</t>
    </r>
    <r>
      <rPr>
        <b/>
        <sz val="10"/>
        <rFont val="Garamond"/>
        <family val="1"/>
      </rPr>
      <t>pojemność</t>
    </r>
    <r>
      <rPr>
        <sz val="10"/>
        <rFont val="Garamond"/>
        <family val="1"/>
      </rPr>
      <t xml:space="preserve">
</t>
    </r>
    <r>
      <rPr>
        <b/>
        <sz val="10"/>
        <rFont val="Garamond"/>
        <family val="1"/>
      </rPr>
      <t>spektrum działania</t>
    </r>
    <r>
      <rPr>
        <sz val="10"/>
        <rFont val="Garamond"/>
        <family val="1"/>
      </rPr>
      <t xml:space="preserve">:                                                                                                                                                                                                                                                                                                                                                                                                                                                   </t>
    </r>
    <r>
      <rPr>
        <b/>
        <sz val="10"/>
        <rFont val="Garamond"/>
        <family val="1"/>
      </rPr>
      <t>Higieniczna dezynfekcja rąk</t>
    </r>
    <r>
      <rPr>
        <sz val="10"/>
        <rFont val="Garamond"/>
        <family val="1"/>
      </rPr>
      <t xml:space="preserve">:                                                                                                                                                                                                                                                                                                                                                                          </t>
    </r>
    <r>
      <rPr>
        <b/>
        <sz val="10"/>
        <rFont val="Garamond"/>
        <family val="1"/>
      </rPr>
      <t>Chirurgiczna dezynfekcja rąk</t>
    </r>
    <r>
      <rPr>
        <sz val="10"/>
        <rFont val="Garamond"/>
        <family val="1"/>
      </rPr>
      <t xml:space="preserve">: </t>
    </r>
  </si>
  <si>
    <t>** wymagana jedna linia preparatów od jednego producenta w punkcie 1 i 2 oraz w punkcie 6 i 7</t>
  </si>
  <si>
    <t>Preparat do chirurgicznej i higienicznej dezynfekcji rąk na bazie minimum 65g etanolu /100 g roztworu o spektrum: bakterie, Tbc,wirusy (HBV, HCV, HIV, Noro, ROTA, ADENO, HERPES, SARS-CoV-2) , drożdżakobójcze;* ^ **</t>
  </si>
  <si>
    <t>Preparat do chirurgicznej i higienicznej dezynfekcji rąk na bazie minimum 65g etanolu/100 g roztworu  o spektrum: bakterie, Tbc,wirusy (HBV, HCV, HIV, Noro, ROTA, ADENO, HERPES, SARS-CoV-2) , drożdżakobójcze;* ^ **</t>
  </si>
  <si>
    <t>Do zakupu: Pompka dozująca do butelki 1000 ml i 500 ml</t>
  </si>
  <si>
    <t xml:space="preserve">pH: 8,1
rodzaj pojemnika: butelka
pojemność:0,5l
spektrum działania:   B, V,F, TBc                                                                                                                                                                                                                                                                                                                                                                                                                                                   Higieniczna dezynfekcja rąk:  czas działania max. 30 sek                                                                                                                                                                                                                                                                                                                                                                                                       Chirurgiczna dezynfekcja rąk: czas działania max.  2 min </t>
  </si>
  <si>
    <t xml:space="preserve">pH: 8,1
rodzaj pojemnika: butelka
pojemność: 1 L
spektrum działania:   B, V,F, TBc                                                                                                                                                                                                                                                                                                                                                                                                                                                   Higieniczna dezynfekcja rąk:  czas działania max. 30 sek                                                                                                                                                                                                                                                                                                                                                                                                       Chirurgiczna dezynfekcja rąk: czas działania max. 2 min </t>
  </si>
  <si>
    <r>
      <rPr>
        <b/>
        <sz val="10"/>
        <rFont val="Garamond"/>
        <family val="1"/>
      </rPr>
      <t>główne substancje czynne:</t>
    </r>
    <r>
      <rPr>
        <sz val="10"/>
        <rFont val="Garamond"/>
        <family val="1"/>
      </rPr>
      <t xml:space="preserve"> aldehyd glutarowy
</t>
    </r>
    <r>
      <rPr>
        <b/>
        <sz val="10"/>
        <rFont val="Garamond"/>
        <family val="1"/>
      </rPr>
      <t>spektrum działania:</t>
    </r>
    <r>
      <rPr>
        <sz val="10"/>
        <rFont val="Garamond"/>
        <family val="1"/>
      </rPr>
      <t xml:space="preserve"> B, Tbc, F, V
</t>
    </r>
    <r>
      <rPr>
        <b/>
        <sz val="10"/>
        <rFont val="Garamond"/>
        <family val="1"/>
      </rPr>
      <t>czas ekspozycji:</t>
    </r>
    <r>
      <rPr>
        <sz val="10"/>
        <rFont val="Garamond"/>
        <family val="1"/>
      </rPr>
      <t xml:space="preserve"> 20 min. (działanie bakteriobójcze, prątkobójcze, grzybobójcze, wirusobójcze), sporobójcze- 1 - 10 godzin
</t>
    </r>
    <r>
      <rPr>
        <b/>
        <sz val="10"/>
        <rFont val="Garamond"/>
        <family val="1"/>
      </rPr>
      <t>pH:</t>
    </r>
    <r>
      <rPr>
        <sz val="10"/>
        <rFont val="Garamond"/>
        <family val="1"/>
      </rPr>
      <t xml:space="preserve"> 6 - 9
</t>
    </r>
    <r>
      <rPr>
        <b/>
        <sz val="10"/>
        <rFont val="Garamond"/>
        <family val="1"/>
      </rPr>
      <t>rodzaj pojemnika</t>
    </r>
    <r>
      <rPr>
        <sz val="10"/>
        <rFont val="Garamond"/>
        <family val="1"/>
      </rPr>
      <t xml:space="preserve">: 5 l + paski </t>
    </r>
  </si>
  <si>
    <r>
      <rPr>
        <b/>
        <sz val="10"/>
        <color indexed="8"/>
        <rFont val="Garamond"/>
        <family val="1"/>
      </rPr>
      <t xml:space="preserve">główne substancje czynne: </t>
    </r>
    <r>
      <rPr>
        <sz val="10"/>
        <color indexed="8"/>
        <rFont val="Garamond"/>
        <family val="1"/>
      </rPr>
      <t xml:space="preserve">enzymy proteolityczne
</t>
    </r>
    <r>
      <rPr>
        <b/>
        <sz val="10"/>
        <color indexed="8"/>
        <rFont val="Garamond"/>
        <family val="1"/>
      </rPr>
      <t>stężenie użytkowe</t>
    </r>
    <r>
      <rPr>
        <sz val="10"/>
        <color indexed="8"/>
        <rFont val="Garamond"/>
        <family val="1"/>
      </rPr>
      <t xml:space="preserve">: 0,5%-1,6%
</t>
    </r>
    <r>
      <rPr>
        <b/>
        <sz val="10"/>
        <color indexed="8"/>
        <rFont val="Garamond"/>
        <family val="1"/>
      </rPr>
      <t>czas ekspozycji</t>
    </r>
    <r>
      <rPr>
        <sz val="10"/>
        <color indexed="8"/>
        <rFont val="Garamond"/>
        <family val="1"/>
      </rPr>
      <t xml:space="preserve">: 1-3 min
</t>
    </r>
    <r>
      <rPr>
        <b/>
        <sz val="10"/>
        <color indexed="8"/>
        <rFont val="Garamond"/>
        <family val="1"/>
      </rPr>
      <t>pH:</t>
    </r>
    <r>
      <rPr>
        <sz val="10"/>
        <color indexed="8"/>
        <rFont val="Garamond"/>
        <family val="1"/>
      </rPr>
      <t xml:space="preserve"> 6-8,8
</t>
    </r>
    <r>
      <rPr>
        <b/>
        <sz val="10"/>
        <color indexed="8"/>
        <rFont val="Garamond"/>
        <family val="1"/>
      </rPr>
      <t>rodzaj pojemnika</t>
    </r>
    <r>
      <rPr>
        <sz val="10"/>
        <color indexed="8"/>
        <rFont val="Garamond"/>
        <family val="1"/>
      </rPr>
      <t xml:space="preserve">: butelka  1l z dozownikiem lub 2 L
</t>
    </r>
  </si>
  <si>
    <r>
      <rPr>
        <b/>
        <sz val="10"/>
        <rFont val="Garamond"/>
        <family val="1"/>
      </rPr>
      <t>główne substancje czynne</t>
    </r>
    <r>
      <rPr>
        <sz val="10"/>
        <rFont val="Garamond"/>
        <family val="1"/>
      </rPr>
      <t xml:space="preserve">: aldehyd orto-ftalowy
</t>
    </r>
    <r>
      <rPr>
        <b/>
        <sz val="10"/>
        <rFont val="Garamond"/>
        <family val="1"/>
      </rPr>
      <t>spektrum działania</t>
    </r>
    <r>
      <rPr>
        <sz val="10"/>
        <rFont val="Garamond"/>
        <family val="1"/>
      </rPr>
      <t>: B, Tbc, F, V
c</t>
    </r>
    <r>
      <rPr>
        <b/>
        <sz val="10"/>
        <rFont val="Garamond"/>
        <family val="1"/>
      </rPr>
      <t>zas ekspozycji</t>
    </r>
    <r>
      <rPr>
        <sz val="10"/>
        <rFont val="Garamond"/>
        <family val="1"/>
      </rPr>
      <t xml:space="preserve">: 5 min. (działanie bakteriobójcze, prątkobójcze, grzybobójcze, wirusobójcze)
</t>
    </r>
    <r>
      <rPr>
        <b/>
        <sz val="10"/>
        <rFont val="Garamond"/>
        <family val="1"/>
      </rPr>
      <t>pH:</t>
    </r>
    <r>
      <rPr>
        <sz val="10"/>
        <rFont val="Garamond"/>
        <family val="1"/>
      </rPr>
      <t xml:space="preserve"> 7 - 7,8
</t>
    </r>
    <r>
      <rPr>
        <b/>
        <sz val="10"/>
        <rFont val="Garamond"/>
        <family val="1"/>
      </rPr>
      <t>rodzaj pojemnika</t>
    </r>
    <r>
      <rPr>
        <sz val="10"/>
        <rFont val="Garamond"/>
        <family val="1"/>
      </rPr>
      <t xml:space="preserve">: maksimum 5 l + paski 
</t>
    </r>
  </si>
  <si>
    <r>
      <t xml:space="preserve">
</t>
    </r>
    <r>
      <rPr>
        <b/>
        <sz val="10"/>
        <rFont val="Garamond"/>
        <family val="1"/>
      </rPr>
      <t>główne substancje czynne:</t>
    </r>
    <r>
      <rPr>
        <sz val="10"/>
        <rFont val="Garamond"/>
        <family val="1"/>
      </rPr>
      <t xml:space="preserve"> 
100 g preparatu zawiera: 44g nadwęglan sodu (CAS: 15630-89-4), 26g TEAD (CAS: 10543-57-4), enzymy, kwasy organiczne, niejonowe środki powierzchniowo czynne, inhibitory korozji.
</t>
    </r>
    <r>
      <rPr>
        <b/>
        <sz val="10"/>
        <rFont val="Garamond"/>
        <family val="1"/>
      </rPr>
      <t>stężenie użytkowe:</t>
    </r>
    <r>
      <rPr>
        <sz val="10"/>
        <rFont val="Garamond"/>
        <family val="1"/>
      </rPr>
      <t xml:space="preserve"> 1%
</t>
    </r>
    <r>
      <rPr>
        <b/>
        <sz val="10"/>
        <rFont val="Garamond"/>
        <family val="1"/>
      </rPr>
      <t>spektrum działania:</t>
    </r>
    <r>
      <rPr>
        <sz val="10"/>
        <rFont val="Garamond"/>
        <family val="1"/>
      </rPr>
      <t xml:space="preserve"> 
B (w tym MRSA), F (C.albicans, A.brasiliensis), Tbc (M.terrae, M.avium), V (Polio, Adeno, Noro, HIV, HBV, HCV, Rota, SARS, wirus grypy, Herpes simplex, Ebola), C. difficile 2% w 10 minut, B. subtilis 0,5% w 30 minut
</t>
    </r>
    <r>
      <rPr>
        <b/>
        <sz val="10"/>
        <rFont val="Garamond"/>
        <family val="1"/>
      </rPr>
      <t xml:space="preserve">rodzaj pojemnika: </t>
    </r>
    <r>
      <rPr>
        <sz val="10"/>
        <rFont val="Garamond"/>
        <family val="1"/>
      </rPr>
      <t>1 kg</t>
    </r>
  </si>
  <si>
    <r>
      <rPr>
        <b/>
        <sz val="10"/>
        <rFont val="Garamond"/>
        <family val="1"/>
      </rPr>
      <t>główne substancje czynne:</t>
    </r>
    <r>
      <rPr>
        <sz val="10"/>
        <rFont val="Garamond"/>
        <family val="1"/>
      </rPr>
      <t xml:space="preserve"> na bazie: 2-propanolu, 1-propanolu lub 2-propanolu, 1-propanolu i etanolu lub 2-propanolu i etanolu 
</t>
    </r>
    <r>
      <rPr>
        <b/>
        <sz val="10"/>
        <rFont val="Garamond"/>
        <family val="1"/>
      </rPr>
      <t>stężenie użytkowe</t>
    </r>
    <r>
      <rPr>
        <sz val="10"/>
        <rFont val="Garamond"/>
        <family val="1"/>
      </rPr>
      <t xml:space="preserve">: stężony
</t>
    </r>
    <r>
      <rPr>
        <b/>
        <sz val="10"/>
        <rFont val="Garamond"/>
        <family val="1"/>
      </rPr>
      <t>spektrum działania</t>
    </r>
    <r>
      <rPr>
        <sz val="10"/>
        <rFont val="Garamond"/>
        <family val="1"/>
      </rPr>
      <t xml:space="preserve">: B, Tbc, F, V
</t>
    </r>
    <r>
      <rPr>
        <b/>
        <sz val="10"/>
        <rFont val="Garamond"/>
        <family val="1"/>
      </rPr>
      <t>pH</t>
    </r>
    <r>
      <rPr>
        <sz val="10"/>
        <rFont val="Garamond"/>
        <family val="1"/>
      </rPr>
      <t xml:space="preserve">: 4,0-9,0 
</t>
    </r>
    <r>
      <rPr>
        <b/>
        <sz val="10"/>
        <rFont val="Garamond"/>
        <family val="1"/>
      </rPr>
      <t>rodzaj pojemnika</t>
    </r>
    <r>
      <rPr>
        <sz val="10"/>
        <rFont val="Garamond"/>
        <family val="1"/>
      </rPr>
      <t>: butelka, 250-1000 ml</t>
    </r>
  </si>
  <si>
    <r>
      <rPr>
        <b/>
        <sz val="10"/>
        <rFont val="Garamond"/>
        <family val="1"/>
      </rPr>
      <t>główne substancje czynne</t>
    </r>
    <r>
      <rPr>
        <sz val="10"/>
        <rFont val="Garamond"/>
        <family val="1"/>
      </rPr>
      <t xml:space="preserve">: na bazie: 2-propanolu, 1-propanolu lub 2-propanolu, 1-propanolu i etanolu lub 2-propanolu i etanolu
</t>
    </r>
    <r>
      <rPr>
        <b/>
        <sz val="10"/>
        <rFont val="Garamond"/>
        <family val="1"/>
      </rPr>
      <t>stężenie użytkowe</t>
    </r>
    <r>
      <rPr>
        <sz val="10"/>
        <rFont val="Garamond"/>
        <family val="1"/>
      </rPr>
      <t xml:space="preserve">: stężony
</t>
    </r>
    <r>
      <rPr>
        <b/>
        <sz val="10"/>
        <rFont val="Garamond"/>
        <family val="1"/>
      </rPr>
      <t>spektrum działania</t>
    </r>
    <r>
      <rPr>
        <sz val="10"/>
        <rFont val="Garamond"/>
        <family val="1"/>
      </rPr>
      <t xml:space="preserve">: B, Tbc, F, V
</t>
    </r>
    <r>
      <rPr>
        <b/>
        <sz val="10"/>
        <rFont val="Garamond"/>
        <family val="1"/>
      </rPr>
      <t>pH</t>
    </r>
    <r>
      <rPr>
        <sz val="10"/>
        <rFont val="Garamond"/>
        <family val="1"/>
      </rPr>
      <t xml:space="preserve">: 4,0-9,0
</t>
    </r>
    <r>
      <rPr>
        <b/>
        <sz val="10"/>
        <rFont val="Garamond"/>
        <family val="1"/>
      </rPr>
      <t>rodzaj pojemnika</t>
    </r>
    <r>
      <rPr>
        <sz val="10"/>
        <rFont val="Garamond"/>
        <family val="1"/>
      </rPr>
      <t>: butelka, 250-1000 ml</t>
    </r>
  </si>
  <si>
    <r>
      <t xml:space="preserve"> </t>
    </r>
    <r>
      <rPr>
        <b/>
        <sz val="10"/>
        <rFont val="Garamond"/>
        <family val="1"/>
      </rPr>
      <t>substancje czynne:</t>
    </r>
    <r>
      <rPr>
        <sz val="10"/>
        <rFont val="Garamond"/>
        <family val="1"/>
      </rPr>
      <t xml:space="preserve"> 10, 4 g etanol 96 %, 1,67 g nadtlenek wodoru 30 %, chlorheksydyny diglukonianu 
</t>
    </r>
    <r>
      <rPr>
        <b/>
        <sz val="10"/>
        <rFont val="Garamond"/>
        <family val="1"/>
      </rPr>
      <t>spektrum działania</t>
    </r>
    <r>
      <rPr>
        <sz val="10"/>
        <rFont val="Garamond"/>
        <family val="1"/>
      </rPr>
      <t xml:space="preserve">: B, V, F  pierwotniaki
</t>
    </r>
    <r>
      <rPr>
        <b/>
        <sz val="10"/>
        <rFont val="Garamond"/>
        <family val="1"/>
      </rPr>
      <t>rodzaj pojemnika:</t>
    </r>
    <r>
      <rPr>
        <sz val="10"/>
        <rFont val="Garamond"/>
        <family val="1"/>
      </rPr>
      <t xml:space="preserve"> butelka, 500 ml</t>
    </r>
  </si>
  <si>
    <r>
      <rPr>
        <b/>
        <sz val="10"/>
        <rFont val="Garamond"/>
        <family val="1"/>
      </rPr>
      <t>główne substancje czynne</t>
    </r>
    <r>
      <rPr>
        <sz val="10"/>
        <rFont val="Garamond"/>
        <family val="1"/>
      </rPr>
      <t xml:space="preserve">: PVP - iod
</t>
    </r>
    <r>
      <rPr>
        <b/>
        <sz val="10"/>
        <rFont val="Garamond"/>
        <family val="1"/>
      </rPr>
      <t>stężenie użytkowe</t>
    </r>
    <r>
      <rPr>
        <sz val="10"/>
        <rFont val="Garamond"/>
        <family val="1"/>
      </rPr>
      <t xml:space="preserve">: do 1/100
</t>
    </r>
    <r>
      <rPr>
        <b/>
        <sz val="10"/>
        <rFont val="Garamond"/>
        <family val="1"/>
      </rPr>
      <t>spektrum działania</t>
    </r>
    <r>
      <rPr>
        <sz val="10"/>
        <rFont val="Garamond"/>
        <family val="1"/>
      </rPr>
      <t xml:space="preserve">: B, Tbc, F, V
</t>
    </r>
    <r>
      <rPr>
        <b/>
        <sz val="10"/>
        <rFont val="Garamond"/>
        <family val="1"/>
      </rPr>
      <t>rodzaj pojemnika:</t>
    </r>
    <r>
      <rPr>
        <sz val="10"/>
        <rFont val="Garamond"/>
        <family val="1"/>
      </rPr>
      <t xml:space="preserve">  butelka; 1000 ml</t>
    </r>
  </si>
  <si>
    <r>
      <rPr>
        <b/>
        <sz val="10"/>
        <rFont val="Garamond"/>
        <family val="1"/>
      </rPr>
      <t>główne substancje czynne</t>
    </r>
    <r>
      <rPr>
        <sz val="10"/>
        <rFont val="Garamond"/>
        <family val="1"/>
      </rPr>
      <t xml:space="preserve">: PVP - iod
</t>
    </r>
    <r>
      <rPr>
        <b/>
        <sz val="10"/>
        <rFont val="Garamond"/>
        <family val="1"/>
      </rPr>
      <t>stężenie użytkowe</t>
    </r>
    <r>
      <rPr>
        <sz val="10"/>
        <rFont val="Garamond"/>
        <family val="1"/>
      </rPr>
      <t xml:space="preserve">: do 1/100
</t>
    </r>
    <r>
      <rPr>
        <b/>
        <sz val="10"/>
        <rFont val="Garamond"/>
        <family val="1"/>
      </rPr>
      <t>spektrum działania</t>
    </r>
    <r>
      <rPr>
        <sz val="10"/>
        <rFont val="Garamond"/>
        <family val="1"/>
      </rPr>
      <t xml:space="preserve">: B, Tbc, F, V
</t>
    </r>
    <r>
      <rPr>
        <b/>
        <sz val="10"/>
        <rFont val="Garamond"/>
        <family val="1"/>
      </rPr>
      <t xml:space="preserve">rodzaj pojemnika: </t>
    </r>
    <r>
      <rPr>
        <sz val="10"/>
        <rFont val="Garamond"/>
        <family val="1"/>
      </rPr>
      <t>butelka; 250 ml</t>
    </r>
  </si>
  <si>
    <r>
      <rPr>
        <b/>
        <sz val="10"/>
        <rFont val="Garamond"/>
        <family val="1"/>
      </rPr>
      <t>główne substancje czynne</t>
    </r>
    <r>
      <rPr>
        <sz val="10"/>
        <rFont val="Garamond"/>
        <family val="1"/>
      </rPr>
      <t xml:space="preserve">: na bazie: etanolu, 2-propanolu i nadtlenku wodoru  lub  etanolu, 2-propanolu lub 2-propanolu, 1-propanolu, 2-difenylolu oraz zawierającego dodatkowo nadtlenek wodoru.
</t>
    </r>
    <r>
      <rPr>
        <b/>
        <sz val="10"/>
        <rFont val="Garamond"/>
        <family val="1"/>
      </rPr>
      <t>spektrum działania</t>
    </r>
    <r>
      <rPr>
        <sz val="10"/>
        <rFont val="Garamond"/>
        <family val="1"/>
      </rPr>
      <t xml:space="preserve">: B, Tbc, F, V
</t>
    </r>
    <r>
      <rPr>
        <b/>
        <sz val="10"/>
        <rFont val="Garamond"/>
        <family val="1"/>
      </rPr>
      <t>czas ekspozycji</t>
    </r>
    <r>
      <rPr>
        <sz val="10"/>
        <rFont val="Garamond"/>
        <family val="1"/>
      </rPr>
      <t xml:space="preserve">: 15 sek. 1 min. lub 2x1 min 
</t>
    </r>
    <r>
      <rPr>
        <b/>
        <sz val="10"/>
        <rFont val="Garamond"/>
        <family val="1"/>
      </rPr>
      <t>rodzaj pojemnika</t>
    </r>
    <r>
      <rPr>
        <sz val="10"/>
        <rFont val="Garamond"/>
        <family val="1"/>
      </rPr>
      <t>: butelka z atomizerem, 250 lub 350 ml</t>
    </r>
  </si>
  <si>
    <r>
      <rPr>
        <b/>
        <sz val="10"/>
        <rFont val="Garamond"/>
        <family val="1"/>
      </rPr>
      <t xml:space="preserve">pH: </t>
    </r>
    <r>
      <rPr>
        <sz val="10"/>
        <rFont val="Garamond"/>
        <family val="1"/>
      </rPr>
      <t xml:space="preserve">5,0-6,0
</t>
    </r>
    <r>
      <rPr>
        <b/>
        <sz val="10"/>
        <rFont val="Garamond"/>
        <family val="1"/>
      </rPr>
      <t>rodzaj pojemnika</t>
    </r>
    <r>
      <rPr>
        <sz val="10"/>
        <rFont val="Garamond"/>
        <family val="1"/>
      </rPr>
      <t xml:space="preserve">: butelka
</t>
    </r>
    <r>
      <rPr>
        <b/>
        <sz val="10"/>
        <rFont val="Garamond"/>
        <family val="1"/>
      </rPr>
      <t>pojemność</t>
    </r>
    <r>
      <rPr>
        <sz val="10"/>
        <rFont val="Garamond"/>
        <family val="1"/>
      </rPr>
      <t xml:space="preserve">:0,5l
</t>
    </r>
  </si>
  <si>
    <r>
      <rPr>
        <b/>
        <sz val="10"/>
        <rFont val="Garamond"/>
        <family val="1"/>
      </rPr>
      <t>pH:</t>
    </r>
    <r>
      <rPr>
        <sz val="10"/>
        <rFont val="Garamond"/>
        <family val="1"/>
      </rPr>
      <t xml:space="preserve"> 5,0-6,0
</t>
    </r>
    <r>
      <rPr>
        <b/>
        <sz val="10"/>
        <rFont val="Garamond"/>
        <family val="1"/>
      </rPr>
      <t>rodzaj pojemnika</t>
    </r>
    <r>
      <rPr>
        <sz val="10"/>
        <rFont val="Garamond"/>
        <family val="1"/>
      </rPr>
      <t>: butelka 1 l</t>
    </r>
  </si>
  <si>
    <r>
      <rPr>
        <b/>
        <sz val="10"/>
        <rFont val="Garamond"/>
        <family val="1"/>
      </rPr>
      <t>pH</t>
    </r>
    <r>
      <rPr>
        <sz val="10"/>
        <rFont val="Garamond"/>
        <family val="1"/>
      </rPr>
      <t xml:space="preserve">: 5,5-8,0
</t>
    </r>
    <r>
      <rPr>
        <b/>
        <sz val="10"/>
        <rFont val="Garamond"/>
        <family val="1"/>
      </rPr>
      <t>rodzaj pojemnika</t>
    </r>
    <r>
      <rPr>
        <sz val="10"/>
        <rFont val="Garamond"/>
        <family val="1"/>
      </rPr>
      <t xml:space="preserve">: butelka
</t>
    </r>
    <r>
      <rPr>
        <b/>
        <sz val="10"/>
        <rFont val="Garamond"/>
        <family val="1"/>
      </rPr>
      <t>pojemność</t>
    </r>
    <r>
      <rPr>
        <sz val="10"/>
        <rFont val="Garamond"/>
        <family val="1"/>
      </rPr>
      <t xml:space="preserve">:0,5l
</t>
    </r>
    <r>
      <rPr>
        <b/>
        <sz val="10"/>
        <rFont val="Garamond"/>
        <family val="1"/>
      </rPr>
      <t>spektrum działania</t>
    </r>
    <r>
      <rPr>
        <sz val="10"/>
        <rFont val="Garamond"/>
        <family val="1"/>
      </rPr>
      <t xml:space="preserve">:   B, V,F, TBc                                                                                                                                                                                                                                                                                                                                                                                                                                                   Higieniczna dezynfekcja rąk:  czas działania max. 30 sek                                                                                                                                                                                                                                                                                                                                                                                                       </t>
    </r>
    <r>
      <rPr>
        <b/>
        <sz val="10"/>
        <rFont val="Garamond"/>
        <family val="1"/>
      </rPr>
      <t>Chirurgiczna dezynfekcja rąk</t>
    </r>
    <r>
      <rPr>
        <sz val="10"/>
        <rFont val="Garamond"/>
        <family val="1"/>
      </rPr>
      <t xml:space="preserve">: czas działania max. 90 sek   
</t>
    </r>
  </si>
  <si>
    <r>
      <rPr>
        <b/>
        <sz val="10"/>
        <rFont val="Garamond"/>
        <family val="1"/>
      </rPr>
      <t>pH</t>
    </r>
    <r>
      <rPr>
        <sz val="10"/>
        <rFont val="Garamond"/>
        <family val="1"/>
      </rPr>
      <t xml:space="preserve">: 5,5-8,0
</t>
    </r>
    <r>
      <rPr>
        <b/>
        <sz val="10"/>
        <rFont val="Garamond"/>
        <family val="1"/>
      </rPr>
      <t>rodzaj pojemnika</t>
    </r>
    <r>
      <rPr>
        <sz val="10"/>
        <rFont val="Garamond"/>
        <family val="1"/>
      </rPr>
      <t xml:space="preserve">: butelka
</t>
    </r>
    <r>
      <rPr>
        <b/>
        <sz val="10"/>
        <rFont val="Garamond"/>
        <family val="1"/>
      </rPr>
      <t>pojemność</t>
    </r>
    <r>
      <rPr>
        <sz val="10"/>
        <rFont val="Garamond"/>
        <family val="1"/>
      </rPr>
      <t xml:space="preserve">:1l
</t>
    </r>
    <r>
      <rPr>
        <b/>
        <sz val="10"/>
        <rFont val="Garamond"/>
        <family val="1"/>
      </rPr>
      <t>spektrum działania</t>
    </r>
    <r>
      <rPr>
        <sz val="10"/>
        <rFont val="Garamond"/>
        <family val="1"/>
      </rPr>
      <t xml:space="preserve">:   B, V,F, TBc                                                                                                                                                                                                                                                                                                                                                                                                                                                   </t>
    </r>
    <r>
      <rPr>
        <b/>
        <sz val="10"/>
        <rFont val="Garamond"/>
        <family val="1"/>
      </rPr>
      <t>Higieniczna dezynfekcja rąk</t>
    </r>
    <r>
      <rPr>
        <sz val="10"/>
        <rFont val="Garamond"/>
        <family val="1"/>
      </rPr>
      <t xml:space="preserve">:  czas działania max. 30 sek                                                                                                                                                                                                                                                                                                                                                                                                       Chirurgiczna dezynfekcja rąk: czas działania max. 90 sek    
</t>
    </r>
  </si>
  <si>
    <r>
      <rPr>
        <b/>
        <sz val="10"/>
        <rFont val="Garamond"/>
        <family val="1"/>
      </rPr>
      <t>pH:</t>
    </r>
    <r>
      <rPr>
        <sz val="10"/>
        <rFont val="Garamond"/>
        <family val="1"/>
      </rPr>
      <t xml:space="preserve"> neutralne dla skóry
</t>
    </r>
    <r>
      <rPr>
        <b/>
        <sz val="10"/>
        <rFont val="Garamond"/>
        <family val="1"/>
      </rPr>
      <t>rodzaj pojemnika</t>
    </r>
    <r>
      <rPr>
        <sz val="10"/>
        <rFont val="Garamond"/>
        <family val="1"/>
      </rPr>
      <t xml:space="preserve">: butelka
</t>
    </r>
    <r>
      <rPr>
        <b/>
        <sz val="10"/>
        <rFont val="Garamond"/>
        <family val="1"/>
      </rPr>
      <t>pojemność</t>
    </r>
    <r>
      <rPr>
        <sz val="10"/>
        <rFont val="Garamond"/>
        <family val="1"/>
      </rPr>
      <t xml:space="preserve">: 0,5 l                                                                                                                                                                                                                               +1500 pompek na 5800 szt preparatu
</t>
    </r>
  </si>
  <si>
    <r>
      <rPr>
        <b/>
        <sz val="10"/>
        <rFont val="Garamond"/>
        <family val="1"/>
      </rPr>
      <t>pH</t>
    </r>
    <r>
      <rPr>
        <sz val="10"/>
        <rFont val="Garamond"/>
        <family val="1"/>
      </rPr>
      <t xml:space="preserve">: neutralne dla skóry
</t>
    </r>
    <r>
      <rPr>
        <b/>
        <sz val="10"/>
        <rFont val="Garamond"/>
        <family val="1"/>
      </rPr>
      <t>rodzaj pojemnika</t>
    </r>
    <r>
      <rPr>
        <sz val="10"/>
        <rFont val="Garamond"/>
        <family val="1"/>
      </rPr>
      <t xml:space="preserve">: butelka
</t>
    </r>
    <r>
      <rPr>
        <b/>
        <sz val="10"/>
        <rFont val="Garamond"/>
        <family val="1"/>
      </rPr>
      <t>pojemność</t>
    </r>
    <r>
      <rPr>
        <sz val="10"/>
        <rFont val="Garamond"/>
        <family val="1"/>
      </rPr>
      <t xml:space="preserve">: 0,75 l                                                                                                                                                                                                                       
</t>
    </r>
  </si>
  <si>
    <r>
      <rPr>
        <b/>
        <sz val="10"/>
        <rFont val="Garamond"/>
        <family val="1"/>
      </rPr>
      <t>pH</t>
    </r>
    <r>
      <rPr>
        <sz val="10"/>
        <rFont val="Garamond"/>
        <family val="1"/>
      </rPr>
      <t xml:space="preserve">: 6,0 - 7,0
</t>
    </r>
    <r>
      <rPr>
        <b/>
        <sz val="10"/>
        <rFont val="Garamond"/>
        <family val="1"/>
      </rPr>
      <t>spektrum działania:</t>
    </r>
    <r>
      <rPr>
        <sz val="10"/>
        <rFont val="Garamond"/>
        <family val="1"/>
      </rPr>
      <t xml:space="preserve"> B, V,TBc                                                                                                                                                                                                                           </t>
    </r>
    <r>
      <rPr>
        <b/>
        <sz val="10"/>
        <rFont val="Garamond"/>
        <family val="1"/>
      </rPr>
      <t>Higieniczna dezynfekcja rąk</t>
    </r>
    <r>
      <rPr>
        <sz val="10"/>
        <rFont val="Garamond"/>
        <family val="1"/>
      </rPr>
      <t xml:space="preserve">: czas ekspozycji 20 sek                                                                                                                                                                                                                                                                                                                                                                                                          </t>
    </r>
    <r>
      <rPr>
        <b/>
        <sz val="10"/>
        <rFont val="Garamond"/>
        <family val="1"/>
      </rPr>
      <t>Chirurgiczna dezynfekcja rąk</t>
    </r>
    <r>
      <rPr>
        <sz val="10"/>
        <rFont val="Garamond"/>
        <family val="1"/>
      </rPr>
      <t xml:space="preserve">:czas ekspozycji 90 sek                                                                                                                                                                 </t>
    </r>
    <r>
      <rPr>
        <b/>
        <sz val="10"/>
        <rFont val="Garamond"/>
        <family val="1"/>
      </rPr>
      <t>rodzaj pojemnika</t>
    </r>
    <r>
      <rPr>
        <sz val="10"/>
        <rFont val="Garamond"/>
        <family val="1"/>
      </rPr>
      <t xml:space="preserve">: butelka
</t>
    </r>
    <r>
      <rPr>
        <b/>
        <sz val="10"/>
        <rFont val="Garamond"/>
        <family val="1"/>
      </rPr>
      <t>pojemność</t>
    </r>
    <r>
      <rPr>
        <sz val="10"/>
        <rFont val="Garamond"/>
        <family val="1"/>
      </rPr>
      <t xml:space="preserve">: 0,5l   
</t>
    </r>
  </si>
  <si>
    <r>
      <rPr>
        <b/>
        <sz val="10"/>
        <rFont val="Garamond"/>
        <family val="1"/>
      </rPr>
      <t>pH:</t>
    </r>
    <r>
      <rPr>
        <sz val="10"/>
        <rFont val="Garamond"/>
        <family val="1"/>
      </rPr>
      <t xml:space="preserve"> 6,0 - 7,0
</t>
    </r>
    <r>
      <rPr>
        <b/>
        <sz val="10"/>
        <rFont val="Garamond"/>
        <family val="1"/>
      </rPr>
      <t>spektrum działania:</t>
    </r>
    <r>
      <rPr>
        <sz val="10"/>
        <rFont val="Garamond"/>
        <family val="1"/>
      </rPr>
      <t xml:space="preserve"> B, V,TBc                                                                                                                                                                                                                           </t>
    </r>
    <r>
      <rPr>
        <b/>
        <sz val="10"/>
        <rFont val="Garamond"/>
        <family val="1"/>
      </rPr>
      <t>Higieniczna dezynfekcja rąk</t>
    </r>
    <r>
      <rPr>
        <sz val="10"/>
        <rFont val="Garamond"/>
        <family val="1"/>
      </rPr>
      <t xml:space="preserve">: czas ekspozycji 20 sek                                                                                                                                                                                                                                                                                                                                                                                                          </t>
    </r>
    <r>
      <rPr>
        <b/>
        <sz val="10"/>
        <rFont val="Garamond"/>
        <family val="1"/>
      </rPr>
      <t>Chirurgiczna dezynfekcja rąk</t>
    </r>
    <r>
      <rPr>
        <sz val="10"/>
        <rFont val="Garamond"/>
        <family val="1"/>
      </rPr>
      <t xml:space="preserve">:czas ekspozycji 90 sek                                                                                                                                                                 </t>
    </r>
    <r>
      <rPr>
        <b/>
        <sz val="10"/>
        <rFont val="Garamond"/>
        <family val="1"/>
      </rPr>
      <t>rodzaj pojemnika</t>
    </r>
    <r>
      <rPr>
        <sz val="10"/>
        <rFont val="Garamond"/>
        <family val="1"/>
      </rPr>
      <t xml:space="preserve">: butelka
</t>
    </r>
    <r>
      <rPr>
        <b/>
        <sz val="10"/>
        <rFont val="Garamond"/>
        <family val="1"/>
      </rPr>
      <t>pojemność</t>
    </r>
    <r>
      <rPr>
        <sz val="10"/>
        <rFont val="Garamond"/>
        <family val="1"/>
      </rPr>
      <t xml:space="preserve">: 0,75l   
</t>
    </r>
  </si>
  <si>
    <r>
      <t>g</t>
    </r>
    <r>
      <rPr>
        <b/>
        <sz val="10"/>
        <rFont val="Garamond"/>
        <family val="1"/>
      </rPr>
      <t>łówne substancje czynne</t>
    </r>
    <r>
      <rPr>
        <sz val="10"/>
        <rFont val="Garamond"/>
        <family val="1"/>
      </rPr>
      <t xml:space="preserve">: zawierający co najmniej: </t>
    </r>
    <r>
      <rPr>
        <b/>
        <sz val="10"/>
        <rFont val="Garamond"/>
        <family val="1"/>
      </rPr>
      <t>octenidynę lub poliheksanidynę i betainę</t>
    </r>
    <r>
      <rPr>
        <sz val="10"/>
        <rFont val="Garamond"/>
        <family val="1"/>
      </rPr>
      <t xml:space="preserve">
</t>
    </r>
    <r>
      <rPr>
        <b/>
        <sz val="10"/>
        <rFont val="Garamond"/>
        <family val="1"/>
      </rPr>
      <t>spektrum działania:</t>
    </r>
    <r>
      <rPr>
        <sz val="10"/>
        <rFont val="Garamond"/>
        <family val="1"/>
      </rPr>
      <t xml:space="preserve"> B
</t>
    </r>
    <r>
      <rPr>
        <b/>
        <sz val="10"/>
        <rFont val="Garamond"/>
        <family val="1"/>
      </rPr>
      <t>pH</t>
    </r>
    <r>
      <rPr>
        <sz val="10"/>
        <rFont val="Garamond"/>
        <family val="1"/>
      </rPr>
      <t xml:space="preserve">: 4,5 do 5,5
</t>
    </r>
    <r>
      <rPr>
        <b/>
        <sz val="10"/>
        <rFont val="Garamond"/>
        <family val="1"/>
      </rPr>
      <t>rodzaj pojemnika, pojemność</t>
    </r>
    <r>
      <rPr>
        <sz val="10"/>
        <rFont val="Garamond"/>
        <family val="1"/>
      </rPr>
      <t xml:space="preserve">: butelka, 500 ml </t>
    </r>
  </si>
  <si>
    <r>
      <rPr>
        <b/>
        <sz val="10"/>
        <rFont val="Garamond"/>
        <family val="1"/>
      </rPr>
      <t>główne substancje czynne</t>
    </r>
    <r>
      <rPr>
        <sz val="10"/>
        <rFont val="Garamond"/>
        <family val="1"/>
      </rPr>
      <t xml:space="preserve">: zawierający co najmniej: </t>
    </r>
    <r>
      <rPr>
        <b/>
        <sz val="10"/>
        <rFont val="Garamond"/>
        <family val="1"/>
      </rPr>
      <t>octenidynę lub poliheksanidynę i betainę</t>
    </r>
    <r>
      <rPr>
        <sz val="10"/>
        <rFont val="Garamond"/>
        <family val="1"/>
      </rPr>
      <t xml:space="preserve">
</t>
    </r>
    <r>
      <rPr>
        <b/>
        <sz val="10"/>
        <rFont val="Garamond"/>
        <family val="1"/>
      </rPr>
      <t>spektrum działania</t>
    </r>
    <r>
      <rPr>
        <sz val="10"/>
        <rFont val="Garamond"/>
        <family val="1"/>
      </rPr>
      <t xml:space="preserve">: B
</t>
    </r>
    <r>
      <rPr>
        <b/>
        <sz val="10"/>
        <rFont val="Garamond"/>
        <family val="1"/>
      </rPr>
      <t>pH:</t>
    </r>
    <r>
      <rPr>
        <sz val="10"/>
        <rFont val="Garamond"/>
        <family val="1"/>
      </rPr>
      <t xml:space="preserve"> 4,5 do 5,5
r</t>
    </r>
    <r>
      <rPr>
        <b/>
        <sz val="10"/>
        <rFont val="Garamond"/>
        <family val="1"/>
      </rPr>
      <t>odzaj pojemnika,pojemnośc</t>
    </r>
    <r>
      <rPr>
        <sz val="10"/>
        <rFont val="Garamond"/>
        <family val="1"/>
      </rPr>
      <t>: butelka,5 L lub 1 l</t>
    </r>
  </si>
  <si>
    <r>
      <rPr>
        <b/>
        <sz val="10"/>
        <rFont val="Garamond"/>
        <family val="1"/>
      </rPr>
      <t xml:space="preserve">
główne substancje czynne</t>
    </r>
    <r>
      <rPr>
        <sz val="10"/>
        <rFont val="Garamond"/>
        <family val="1"/>
      </rPr>
      <t xml:space="preserve">: związki powierzchniowo czynne, niejonowe zw. pow. czynn., enzymy proteolityczne
</t>
    </r>
    <r>
      <rPr>
        <b/>
        <sz val="10"/>
        <rFont val="Garamond"/>
        <family val="1"/>
      </rPr>
      <t>stężenie użytkowe</t>
    </r>
    <r>
      <rPr>
        <sz val="10"/>
        <rFont val="Garamond"/>
        <family val="1"/>
      </rPr>
      <t xml:space="preserve">: 0,4 % - 1%
</t>
    </r>
    <r>
      <rPr>
        <b/>
        <sz val="10"/>
        <rFont val="Garamond"/>
        <family val="1"/>
      </rPr>
      <t>czas ekspozycji</t>
    </r>
    <r>
      <rPr>
        <sz val="10"/>
        <rFont val="Garamond"/>
        <family val="1"/>
      </rPr>
      <t xml:space="preserve">: 5 min
</t>
    </r>
    <r>
      <rPr>
        <b/>
        <sz val="10"/>
        <rFont val="Garamond"/>
        <family val="1"/>
      </rPr>
      <t xml:space="preserve">pH: </t>
    </r>
    <r>
      <rPr>
        <sz val="10"/>
        <rFont val="Garamond"/>
        <family val="1"/>
      </rPr>
      <t xml:space="preserve">6-7,5
</t>
    </r>
    <r>
      <rPr>
        <b/>
        <sz val="10"/>
        <rFont val="Garamond"/>
        <family val="1"/>
      </rPr>
      <t>rodzaj pojemnika, pojemność</t>
    </r>
    <r>
      <rPr>
        <sz val="10"/>
        <rFont val="Garamond"/>
        <family val="1"/>
      </rPr>
      <t>: butelka 1 lub 2l z dozownikiem</t>
    </r>
  </si>
  <si>
    <r>
      <rPr>
        <b/>
        <sz val="10"/>
        <rFont val="Garamond"/>
        <family val="1"/>
      </rPr>
      <t>główne substancje czynne</t>
    </r>
    <r>
      <rPr>
        <sz val="10"/>
        <rFont val="Garamond"/>
        <family val="1"/>
      </rPr>
      <t xml:space="preserve">: 70% etanol, </t>
    </r>
    <r>
      <rPr>
        <i/>
        <sz val="10"/>
        <rFont val="Garamond"/>
        <family val="1"/>
      </rPr>
      <t>propan-2-ol</t>
    </r>
    <r>
      <rPr>
        <sz val="10"/>
        <rFont val="Garamond"/>
        <family val="1"/>
      </rPr>
      <t>,</t>
    </r>
    <r>
      <rPr>
        <b/>
        <sz val="10"/>
        <rFont val="Garamond"/>
        <family val="1"/>
      </rPr>
      <t xml:space="preserve"> </t>
    </r>
    <r>
      <rPr>
        <b/>
        <strike/>
        <sz val="10"/>
        <rFont val="Garamond"/>
        <family val="1"/>
      </rPr>
      <t xml:space="preserve">  </t>
    </r>
    <r>
      <rPr>
        <b/>
        <sz val="10"/>
        <rFont val="Garamond"/>
        <family val="1"/>
      </rPr>
      <t>lub 85% etanol, pantenol i gliceryna lub 1 i 2-propanol i gliceryna</t>
    </r>
    <r>
      <rPr>
        <sz val="10"/>
        <rFont val="Garamond"/>
        <family val="1"/>
      </rPr>
      <t xml:space="preserve">
</t>
    </r>
    <r>
      <rPr>
        <b/>
        <sz val="10"/>
        <rFont val="Garamond"/>
        <family val="1"/>
      </rPr>
      <t>spektrum działania</t>
    </r>
    <r>
      <rPr>
        <sz val="10"/>
        <rFont val="Garamond"/>
        <family val="1"/>
      </rPr>
      <t xml:space="preserve">: B, Tbc,  V (Adeno, Rota, Herpes, RSV, HBV, HCV, HIV, Polio, Noro,  SARS-CoV-2)
</t>
    </r>
    <r>
      <rPr>
        <b/>
        <sz val="10"/>
        <rFont val="Garamond"/>
        <family val="1"/>
      </rPr>
      <t>rodzaj pojemnika</t>
    </r>
    <r>
      <rPr>
        <sz val="10"/>
        <rFont val="Garamond"/>
        <family val="1"/>
      </rPr>
      <t xml:space="preserve">: wkład
</t>
    </r>
    <r>
      <rPr>
        <b/>
        <sz val="10"/>
        <rFont val="Garamond"/>
        <family val="1"/>
      </rPr>
      <t>pojemność</t>
    </r>
    <r>
      <rPr>
        <sz val="10"/>
        <rFont val="Garamond"/>
        <family val="1"/>
      </rPr>
      <t>: 1200 ml</t>
    </r>
  </si>
  <si>
    <r>
      <t xml:space="preserve">
</t>
    </r>
    <r>
      <rPr>
        <b/>
        <sz val="10"/>
        <rFont val="Garamond"/>
        <family val="1"/>
      </rPr>
      <t>rodzaj pojemnika</t>
    </r>
    <r>
      <rPr>
        <sz val="10"/>
        <rFont val="Garamond"/>
        <family val="1"/>
      </rPr>
      <t xml:space="preserve">: wkład
</t>
    </r>
    <r>
      <rPr>
        <b/>
        <sz val="10"/>
        <rFont val="Garamond"/>
        <family val="1"/>
      </rPr>
      <t xml:space="preserve">pojemność: </t>
    </r>
    <r>
      <rPr>
        <sz val="10"/>
        <rFont val="Garamond"/>
        <family val="1"/>
      </rPr>
      <t>1200 ml</t>
    </r>
  </si>
  <si>
    <r>
      <rPr>
        <b/>
        <sz val="10"/>
        <rFont val="Garamond"/>
        <family val="1"/>
      </rPr>
      <t>główne substancje czynne</t>
    </r>
    <r>
      <rPr>
        <sz val="10"/>
        <rFont val="Garamond"/>
        <family val="1"/>
      </rPr>
      <t>: min. 63,7 % etanol,</t>
    </r>
    <r>
      <rPr>
        <b/>
        <sz val="10"/>
        <rFont val="Garamond"/>
        <family val="1"/>
      </rPr>
      <t xml:space="preserve"> 2- propanol</t>
    </r>
    <r>
      <rPr>
        <sz val="10"/>
        <rFont val="Garamond"/>
        <family val="1"/>
      </rPr>
      <t>,</t>
    </r>
    <r>
      <rPr>
        <strike/>
        <sz val="10"/>
        <rFont val="Garamond"/>
        <family val="1"/>
      </rPr>
      <t xml:space="preserve"> </t>
    </r>
    <r>
      <rPr>
        <sz val="10"/>
        <rFont val="Garamond"/>
        <family val="1"/>
      </rPr>
      <t xml:space="preserve">lub  85% etanol, pantenol i gliceryna </t>
    </r>
    <r>
      <rPr>
        <b/>
        <sz val="10"/>
        <rFont val="Garamond"/>
        <family val="1"/>
      </rPr>
      <t>lub 1 i 2-propanol i gliceryna  lub  78,2 % etanol i bifenyl-2-ol</t>
    </r>
    <r>
      <rPr>
        <sz val="10"/>
        <rFont val="Garamond"/>
        <family val="1"/>
      </rPr>
      <t xml:space="preserve">
</t>
    </r>
    <r>
      <rPr>
        <b/>
        <sz val="10"/>
        <rFont val="Garamond"/>
        <family val="1"/>
      </rPr>
      <t>spektrum działania</t>
    </r>
    <r>
      <rPr>
        <sz val="10"/>
        <rFont val="Garamond"/>
        <family val="1"/>
      </rPr>
      <t>: B, Tbc,</t>
    </r>
    <r>
      <rPr>
        <strike/>
        <sz val="10"/>
        <rFont val="Garamond"/>
        <family val="1"/>
      </rPr>
      <t xml:space="preserve"> </t>
    </r>
    <r>
      <rPr>
        <sz val="10"/>
        <rFont val="Garamond"/>
        <family val="1"/>
      </rPr>
      <t xml:space="preserve">V (Adeno, Rota, Herpes, RSV, HBV, HIV, Polio,  SARS-CoV-2)
</t>
    </r>
    <r>
      <rPr>
        <b/>
        <sz val="10"/>
        <rFont val="Garamond"/>
        <family val="1"/>
      </rPr>
      <t>rodzaj pojemnika</t>
    </r>
    <r>
      <rPr>
        <sz val="10"/>
        <rFont val="Garamond"/>
        <family val="1"/>
      </rPr>
      <t xml:space="preserve">: butelka z dozownikiem lub pompką
</t>
    </r>
    <r>
      <rPr>
        <b/>
        <sz val="10"/>
        <rFont val="Garamond"/>
        <family val="1"/>
      </rPr>
      <t xml:space="preserve">pojemność: </t>
    </r>
    <r>
      <rPr>
        <sz val="10"/>
        <rFont val="Garamond"/>
        <family val="1"/>
      </rPr>
      <t>500 ml</t>
    </r>
  </si>
  <si>
    <r>
      <t>główne substancje czynne:
stężenie użytkowe:
spektrum działania:</t>
    </r>
    <r>
      <rPr>
        <strike/>
        <sz val="10"/>
        <rFont val="Garamond"/>
        <family val="1"/>
      </rPr>
      <t xml:space="preserve">
</t>
    </r>
    <r>
      <rPr>
        <sz val="10"/>
        <rFont val="Garamond"/>
        <family val="1"/>
      </rPr>
      <t xml:space="preserve">
rodzaj pojemnika:</t>
    </r>
  </si>
  <si>
    <t>główne substancje czynne:
stężenie użytkowe:
spektrum działania:
rodzaj pojemnika:</t>
  </si>
  <si>
    <r>
      <t>główne substancje czynne:
stężenie użytkowe:
spektrum działania:</t>
    </r>
    <r>
      <rPr>
        <sz val="10"/>
        <rFont val="Garamond"/>
        <family val="1"/>
      </rPr>
      <t xml:space="preserve">
pH:
rodzaj pojemnika:</t>
    </r>
  </si>
  <si>
    <r>
      <t xml:space="preserve">główne substancje czynne:
stężenie użytkowe:
spektrum działania:
</t>
    </r>
    <r>
      <rPr>
        <sz val="10"/>
        <rFont val="Garamond"/>
        <family val="1"/>
      </rPr>
      <t xml:space="preserve">
pH:
rodzaj pojemnika:</t>
    </r>
  </si>
  <si>
    <t>główne substancje czynne:
spektrum działania:
rodzaj pojemnika:</t>
  </si>
  <si>
    <t>główne substancje czynne:
spektrum działania:
czas ekspozycji:
rodzaj pojemnika:</t>
  </si>
  <si>
    <t>Oświadczamy, że oferowane przez nas w części:  1 - 2, Cz. 7 poz. 3 - 4, Cz. 9 - 11, Cz. 12 poz. 3, Cz. 15 poz. 4 - 5, Cz. 16 poz. 3 wyroby medyczne są dopuszczone do obrotu i używania na terenie Polski na zasadach określonych w ustawie o wyrobach medycznych  dnia 07.04.2022 r. (Dz. U. z 2010 r.  nr 107 poz. 679 z późniejszymi zmianami) oraz  w Rozporządzeniu Parlamentu Europejskiego i Rady (UE) 2017/745 z dnia 5.04.2017 r. w sprawie wyrobów medycznych (Rozporządzenie MDR). Jednocześnie oświadczamy, że na każdorazowe wezwanie Zamawiającego przedstawimy dokumenty dopuszczające do obrotu i używania na terenie Polski (dotyczy wykonawców oferujących wyroby medyczne).</t>
  </si>
  <si>
    <t>Oświadczamy, że oferowane przez nas w części: 7 poz. 1 - 2, Cz. 8 poz. 1 - 2, Cz. 9 poz. 1, 3; Cz. 13 poz. 2, Cz. 15 poz. 1 - 3 kosmetyki  są dopuszczone do obrotu i używania na terenie Polski na zasadach określonych w ustawie z dnia  4 października 2018r.   o produktach kosmetycznych. Jednocześnie oświadczamy, że na każdorazowe wezwanie Zamawiającego przedstawimy dokumenty dopuszczające do obrotu i używania na terenie Polski (dotyczy wykonawców oferujących kosmetyki).</t>
  </si>
  <si>
    <r>
      <rPr>
        <b/>
        <u val="single"/>
        <sz val="11"/>
        <color indexed="8"/>
        <rFont val="Garamond"/>
        <family val="1"/>
      </rPr>
      <t>Wymagania w stosunku do dozowników:</t>
    </r>
    <r>
      <rPr>
        <sz val="11"/>
        <color indexed="8"/>
        <rFont val="Garamond"/>
        <family val="1"/>
      </rPr>
      <t xml:space="preserve">
1. Dozowniki określone w pozycji 3,4 należy dostarczyć i zamontować w obiektach i pomieszczeniach Zamawiającego,
2. Gwarancja na serwisowanie i wymianę części elektronicznych dozowników musi obejmować czas trwania umowy
3. Dozowniki z pozycji 3,4 Wykonawca zobowiązany jest dostarczyć z pierwszą dostawą preparatów z pozycji 1-2, kolejne w terminie 7 dni od wezwania przez Zamawiającego </t>
    </r>
  </si>
</sst>
</file>

<file path=xl/styles.xml><?xml version="1.0" encoding="utf-8"?>
<styleSheet xmlns="http://schemas.openxmlformats.org/spreadsheetml/2006/main">
  <numFmts count="34">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_-* #,##0_-;\-* #,##0_-;_-* &quot;-&quot;_-;_-@_-"/>
    <numFmt numFmtId="165" formatCode="_-* #,##0.00_-;\-* #,##0.00_-;_-* &quot;-&quot;??_-;_-@_-"/>
    <numFmt numFmtId="166" formatCode="#,##0.00\ &quot;zł&quot;;[Red]#,##0.00\ &quot;zł&quot;"/>
    <numFmt numFmtId="167" formatCode="#,##0.00\ &quot;zł&quot;"/>
    <numFmt numFmtId="168" formatCode="#,##0.00\ [$PLN];\-#,##0.00\ [$PLN]"/>
    <numFmt numFmtId="169" formatCode="_-* #,##0.00\ [$PLN]_-;\-* #,##0.00\ [$PLN]_-;_-* &quot;-&quot;??\ [$PLN]_-;_-@_-"/>
    <numFmt numFmtId="170" formatCode="#,##0.00\ [$PLN]"/>
    <numFmt numFmtId="171" formatCode="#,##0.00_ ;\-#,##0.00\ "/>
    <numFmt numFmtId="172" formatCode="#,##0\ [$PLN];\-#,##0\ [$PLN]"/>
    <numFmt numFmtId="173" formatCode="0.0%"/>
    <numFmt numFmtId="174" formatCode="&quot;Tak&quot;;&quot;Tak&quot;;&quot;Nie&quot;"/>
    <numFmt numFmtId="175" formatCode="&quot;Prawda&quot;;&quot;Prawda&quot;;&quot;Fałsz&quot;"/>
    <numFmt numFmtId="176" formatCode="&quot;Włączone&quot;;&quot;Włączone&quot;;&quot;Wyłączone&quot;"/>
    <numFmt numFmtId="177" formatCode="_-* #,##0\ _z_ł_-;\-* #,##0\ _z_ł_-;_-* &quot;-&quot;??\ _z_ł_-;_-@_-"/>
    <numFmt numFmtId="178" formatCode="#,##0\ [$PLN]"/>
    <numFmt numFmtId="179" formatCode="00\-000"/>
    <numFmt numFmtId="180" formatCode="#,##0.000"/>
    <numFmt numFmtId="181" formatCode="#,##0.0000"/>
    <numFmt numFmtId="182" formatCode="#,##0.00000"/>
    <numFmt numFmtId="183" formatCode="[$€-2]\ #,##0.00_);[Red]\([$€-2]\ #,##0.00\)"/>
    <numFmt numFmtId="184" formatCode="_-* #,##0.00\ [$zł-415]_-;\-* #,##0.00\ [$zł-415]_-;_-* &quot;-&quot;??\ [$zł-415]_-;_-@_-"/>
    <numFmt numFmtId="185" formatCode="_-[$€-2]\ * #,##0.00_-;\-[$€-2]\ * #,##0.00_-;_-[$€-2]\ * &quot;-&quot;??_-;_-@_-"/>
    <numFmt numFmtId="186" formatCode="&quot; &quot;#,##0.00&quot; zł &quot;;&quot;-&quot;#,##0.00&quot; zł &quot;;&quot; -&quot;#&quot; zł &quot;;@&quot; &quot;"/>
    <numFmt numFmtId="187" formatCode="&quot; &quot;#,##0&quot;    &quot;;&quot;-&quot;#,##0&quot;    &quot;;&quot; -&quot;00&quot;    &quot;;&quot; &quot;@&quot; &quot;"/>
    <numFmt numFmtId="188" formatCode="0.0"/>
    <numFmt numFmtId="189" formatCode="[$-415]dddd\,\ d\ mmmm\ yyyy"/>
  </numFmts>
  <fonts count="73">
    <font>
      <sz val="10"/>
      <name val="Arial CE"/>
      <family val="0"/>
    </font>
    <font>
      <u val="single"/>
      <sz val="10"/>
      <color indexed="12"/>
      <name val="Arial CE"/>
      <family val="0"/>
    </font>
    <font>
      <u val="single"/>
      <sz val="10"/>
      <color indexed="36"/>
      <name val="Arial CE"/>
      <family val="0"/>
    </font>
    <font>
      <sz val="10"/>
      <name val="Arial"/>
      <family val="2"/>
    </font>
    <font>
      <sz val="11"/>
      <color indexed="8"/>
      <name val="Czcionka tekstu podstawowego"/>
      <family val="0"/>
    </font>
    <font>
      <b/>
      <sz val="11"/>
      <name val="Garamond"/>
      <family val="1"/>
    </font>
    <font>
      <sz val="11"/>
      <name val="Garamond"/>
      <family val="1"/>
    </font>
    <font>
      <sz val="10"/>
      <name val="Garamond"/>
      <family val="1"/>
    </font>
    <font>
      <b/>
      <sz val="14"/>
      <name val="Times New Roman"/>
      <family val="1"/>
    </font>
    <font>
      <sz val="14"/>
      <name val="Times New Roman"/>
      <family val="1"/>
    </font>
    <font>
      <sz val="11"/>
      <color indexed="8"/>
      <name val="Garamond"/>
      <family val="1"/>
    </font>
    <font>
      <sz val="10"/>
      <color indexed="8"/>
      <name val="Garamond"/>
      <family val="1"/>
    </font>
    <font>
      <b/>
      <sz val="10"/>
      <name val="Garamond"/>
      <family val="1"/>
    </font>
    <font>
      <b/>
      <u val="single"/>
      <sz val="10"/>
      <name val="Garamond"/>
      <family val="1"/>
    </font>
    <font>
      <u val="single"/>
      <sz val="10"/>
      <name val="Garamond"/>
      <family val="1"/>
    </font>
    <font>
      <b/>
      <sz val="10"/>
      <color indexed="8"/>
      <name val="Garamond"/>
      <family val="1"/>
    </font>
    <font>
      <i/>
      <sz val="10"/>
      <name val="Garamond"/>
      <family val="1"/>
    </font>
    <font>
      <b/>
      <strike/>
      <sz val="10"/>
      <name val="Garamond"/>
      <family val="1"/>
    </font>
    <font>
      <b/>
      <u val="single"/>
      <sz val="11"/>
      <color indexed="8"/>
      <name val="Garamond"/>
      <family val="1"/>
    </font>
    <font>
      <strike/>
      <sz val="10"/>
      <name val="Garamond"/>
      <family val="1"/>
    </font>
    <font>
      <sz val="11"/>
      <color indexed="8"/>
      <name val="Calibri"/>
      <family val="2"/>
    </font>
    <font>
      <sz val="11"/>
      <color indexed="9"/>
      <name val="Calibri"/>
      <family val="2"/>
    </font>
    <font>
      <sz val="11"/>
      <color indexed="62"/>
      <name val="Calibri"/>
      <family val="2"/>
    </font>
    <font>
      <b/>
      <sz val="11"/>
      <color indexed="63"/>
      <name val="Calibri"/>
      <family val="2"/>
    </font>
    <font>
      <sz val="11"/>
      <color indexed="17"/>
      <name val="Calibri"/>
      <family val="2"/>
    </font>
    <font>
      <sz val="11"/>
      <color indexed="8"/>
      <name val="Arial"/>
      <family val="2"/>
    </font>
    <font>
      <sz val="11"/>
      <color indexed="52"/>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b/>
      <sz val="11"/>
      <color indexed="52"/>
      <name val="Calibri"/>
      <family val="2"/>
    </font>
    <font>
      <b/>
      <sz val="11"/>
      <color indexed="8"/>
      <name val="Calibri"/>
      <family val="2"/>
    </font>
    <font>
      <i/>
      <sz val="11"/>
      <color indexed="23"/>
      <name val="Calibri"/>
      <family val="2"/>
    </font>
    <font>
      <sz val="11"/>
      <color indexed="10"/>
      <name val="Calibri"/>
      <family val="2"/>
    </font>
    <font>
      <b/>
      <sz val="18"/>
      <color indexed="56"/>
      <name val="Cambria"/>
      <family val="2"/>
    </font>
    <font>
      <sz val="11"/>
      <color indexed="20"/>
      <name val="Calibri"/>
      <family val="2"/>
    </font>
    <font>
      <sz val="11"/>
      <color indexed="8"/>
      <name val="Times New Roman"/>
      <family val="1"/>
    </font>
    <font>
      <b/>
      <sz val="11"/>
      <color indexed="8"/>
      <name val="Times New Roman"/>
      <family val="1"/>
    </font>
    <font>
      <b/>
      <sz val="11"/>
      <color indexed="8"/>
      <name val="Garamond"/>
      <family val="1"/>
    </font>
    <font>
      <b/>
      <sz val="16"/>
      <color indexed="8"/>
      <name val="Times New Roman"/>
      <family val="1"/>
    </font>
    <font>
      <sz val="10"/>
      <color indexed="8"/>
      <name val="Times New Roman"/>
      <family val="1"/>
    </font>
    <font>
      <b/>
      <sz val="11"/>
      <color indexed="10"/>
      <name val="Garamond"/>
      <family val="1"/>
    </font>
    <font>
      <sz val="11"/>
      <color indexed="10"/>
      <name val="Garamond"/>
      <family val="1"/>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000000"/>
      <name val="Arial"/>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000000"/>
      <name val="Calibri"/>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b/>
      <sz val="18"/>
      <color theme="3"/>
      <name val="Cambria"/>
      <family val="2"/>
    </font>
    <font>
      <sz val="11"/>
      <color rgb="FF9C0006"/>
      <name val="Calibri"/>
      <family val="2"/>
    </font>
    <font>
      <sz val="11"/>
      <color theme="1"/>
      <name val="Times New Roman"/>
      <family val="1"/>
    </font>
    <font>
      <b/>
      <sz val="11"/>
      <color theme="1"/>
      <name val="Times New Roman"/>
      <family val="1"/>
    </font>
    <font>
      <sz val="11"/>
      <color theme="1"/>
      <name val="Garamond"/>
      <family val="1"/>
    </font>
    <font>
      <b/>
      <sz val="11"/>
      <color theme="1"/>
      <name val="Garamond"/>
      <family val="1"/>
    </font>
    <font>
      <b/>
      <sz val="16"/>
      <color theme="1"/>
      <name val="Times New Roman"/>
      <family val="1"/>
    </font>
    <font>
      <sz val="10"/>
      <color theme="1"/>
      <name val="Garamond"/>
      <family val="1"/>
    </font>
    <font>
      <sz val="10"/>
      <color theme="1"/>
      <name val="Times New Roman"/>
      <family val="1"/>
    </font>
    <font>
      <b/>
      <sz val="11"/>
      <color rgb="FFFF0000"/>
      <name val="Garamond"/>
      <family val="1"/>
    </font>
    <font>
      <sz val="11"/>
      <color rgb="FFFF0000"/>
      <name val="Garamond"/>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0" tint="-0.1499900072813034"/>
        <bgColor indexed="64"/>
      </patternFill>
    </fill>
    <fill>
      <patternFill patternType="solid">
        <fgColor theme="0"/>
        <bgColor indexed="64"/>
      </patternFill>
    </fill>
    <fill>
      <patternFill patternType="solid">
        <fgColor rgb="FFC0000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medium"/>
      <right>
        <color indexed="63"/>
      </right>
      <top style="medium"/>
      <bottom style="medium"/>
    </border>
    <border>
      <left style="thin"/>
      <right style="thin"/>
      <top style="thin"/>
      <bottom/>
    </border>
    <border>
      <left>
        <color indexed="63"/>
      </left>
      <right>
        <color indexed="63"/>
      </right>
      <top style="medium"/>
      <bottom style="medium"/>
    </border>
    <border>
      <left>
        <color indexed="63"/>
      </left>
      <right style="medium"/>
      <top style="medium"/>
      <bottom style="medium"/>
    </border>
    <border>
      <left>
        <color indexed="63"/>
      </left>
      <right>
        <color indexed="63"/>
      </right>
      <top style="thin"/>
      <bottom style="thin"/>
    </border>
    <border>
      <left>
        <color indexed="63"/>
      </left>
      <right>
        <color indexed="63"/>
      </right>
      <top style="thin"/>
      <bottom>
        <color indexed="63"/>
      </bottom>
    </border>
  </borders>
  <cellStyleXfs count="14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1" applyNumberFormat="0" applyAlignment="0" applyProtection="0"/>
    <xf numFmtId="0" fontId="48" fillId="27" borderId="2" applyNumberFormat="0" applyAlignment="0" applyProtection="0"/>
    <xf numFmtId="0" fontId="49"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5" fillId="0" borderId="0" applyFont="0" applyFill="0" applyBorder="0" applyAlignment="0" applyProtection="0"/>
    <xf numFmtId="43" fontId="3"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186" fontId="50" fillId="0" borderId="0" applyFont="0" applyBorder="0" applyProtection="0">
      <alignment/>
    </xf>
    <xf numFmtId="0" fontId="1" fillId="0" borderId="0" applyNumberFormat="0" applyFill="0" applyBorder="0" applyAlignment="0" applyProtection="0"/>
    <xf numFmtId="0" fontId="51" fillId="0" borderId="3" applyNumberFormat="0" applyFill="0" applyAlignment="0" applyProtection="0"/>
    <xf numFmtId="0" fontId="52" fillId="29" borderId="4" applyNumberFormat="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30" borderId="0" applyNumberFormat="0" applyBorder="0" applyAlignment="0" applyProtection="0"/>
    <xf numFmtId="0" fontId="3" fillId="0" borderId="0">
      <alignment/>
      <protection/>
    </xf>
    <xf numFmtId="0" fontId="4" fillId="0" borderId="0">
      <alignment/>
      <protection/>
    </xf>
    <xf numFmtId="0" fontId="3" fillId="0" borderId="0">
      <alignment/>
      <protection/>
    </xf>
    <xf numFmtId="0" fontId="57" fillId="0" borderId="0" applyBorder="0">
      <alignment/>
      <protection/>
    </xf>
    <xf numFmtId="0" fontId="3" fillId="0" borderId="0">
      <alignment/>
      <protection/>
    </xf>
    <xf numFmtId="0" fontId="45" fillId="0" borderId="0">
      <alignment/>
      <protection/>
    </xf>
    <xf numFmtId="0" fontId="3" fillId="0" borderId="0">
      <alignment/>
      <protection/>
    </xf>
    <xf numFmtId="0" fontId="3" fillId="0" borderId="0">
      <alignment/>
      <protection/>
    </xf>
    <xf numFmtId="0" fontId="58" fillId="27" borderId="1" applyNumberFormat="0" applyAlignment="0" applyProtection="0"/>
    <xf numFmtId="0" fontId="2" fillId="0" borderId="0" applyNumberFormat="0" applyFill="0" applyBorder="0" applyAlignment="0" applyProtection="0"/>
    <xf numFmtId="9" fontId="0" fillId="0" borderId="0" applyFont="0" applyFill="0" applyBorder="0" applyAlignment="0" applyProtection="0"/>
    <xf numFmtId="0" fontId="59" fillId="0" borderId="8" applyNumberFormat="0" applyFill="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44" fontId="45" fillId="0" borderId="0" applyFont="0" applyFill="0" applyBorder="0" applyAlignment="0" applyProtection="0"/>
    <xf numFmtId="44" fontId="3" fillId="0" borderId="0" applyFont="0" applyFill="0" applyBorder="0" applyAlignment="0" applyProtection="0"/>
    <xf numFmtId="44" fontId="0"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0"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0"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45" fillId="0" borderId="0" applyFont="0" applyFill="0" applyBorder="0" applyAlignment="0" applyProtection="0"/>
    <xf numFmtId="44" fontId="45" fillId="0" borderId="0" applyFont="0" applyFill="0" applyBorder="0" applyAlignment="0" applyProtection="0"/>
    <xf numFmtId="44" fontId="45" fillId="0" borderId="0" applyFont="0" applyFill="0" applyBorder="0" applyAlignment="0" applyProtection="0"/>
    <xf numFmtId="44" fontId="45" fillId="0" borderId="0" applyFont="0" applyFill="0" applyBorder="0" applyAlignment="0" applyProtection="0"/>
    <xf numFmtId="44" fontId="45" fillId="0" borderId="0" applyFont="0" applyFill="0" applyBorder="0" applyAlignment="0" applyProtection="0"/>
    <xf numFmtId="44" fontId="45" fillId="0" borderId="0" applyFont="0" applyFill="0" applyBorder="0" applyAlignment="0" applyProtection="0"/>
    <xf numFmtId="44" fontId="45" fillId="0" borderId="0" applyFont="0" applyFill="0" applyBorder="0" applyAlignment="0" applyProtection="0"/>
    <xf numFmtId="0" fontId="63" fillId="32" borderId="0" applyNumberFormat="0" applyBorder="0" applyAlignment="0" applyProtection="0"/>
  </cellStyleXfs>
  <cellXfs count="224">
    <xf numFmtId="0" fontId="0" fillId="0" borderId="0" xfId="0" applyAlignment="1">
      <alignment/>
    </xf>
    <xf numFmtId="0" fontId="64" fillId="0" borderId="0" xfId="0" applyFont="1" applyFill="1" applyAlignment="1" applyProtection="1">
      <alignment horizontal="left" vertical="top" wrapText="1"/>
      <protection locked="0"/>
    </xf>
    <xf numFmtId="0" fontId="64" fillId="0" borderId="0" xfId="0" applyFont="1" applyFill="1" applyAlignment="1" applyProtection="1">
      <alignment horizontal="left" vertical="top"/>
      <protection locked="0"/>
    </xf>
    <xf numFmtId="3" fontId="64" fillId="0" borderId="0" xfId="0" applyNumberFormat="1" applyFont="1" applyFill="1" applyAlignment="1" applyProtection="1">
      <alignment horizontal="left" vertical="top" wrapText="1"/>
      <protection locked="0"/>
    </xf>
    <xf numFmtId="9" fontId="64" fillId="0" borderId="0" xfId="0" applyNumberFormat="1" applyFont="1" applyFill="1" applyAlignment="1" applyProtection="1">
      <alignment horizontal="left" vertical="top" wrapText="1"/>
      <protection locked="0"/>
    </xf>
    <xf numFmtId="0" fontId="65" fillId="0" borderId="0" xfId="0" applyFont="1" applyFill="1" applyAlignment="1" applyProtection="1">
      <alignment horizontal="left" vertical="top" wrapText="1"/>
      <protection locked="0"/>
    </xf>
    <xf numFmtId="3" fontId="64" fillId="0" borderId="0" xfId="0" applyNumberFormat="1" applyFont="1" applyFill="1" applyBorder="1" applyAlignment="1" applyProtection="1">
      <alignment horizontal="left" vertical="top" wrapText="1"/>
      <protection locked="0"/>
    </xf>
    <xf numFmtId="0" fontId="64" fillId="0" borderId="0" xfId="0" applyFont="1" applyFill="1" applyBorder="1" applyAlignment="1" applyProtection="1">
      <alignment horizontal="left" vertical="top" wrapText="1"/>
      <protection locked="0"/>
    </xf>
    <xf numFmtId="0" fontId="64" fillId="0" borderId="0" xfId="0" applyFont="1" applyFill="1" applyBorder="1" applyAlignment="1" applyProtection="1">
      <alignment horizontal="left" vertical="top"/>
      <protection locked="0"/>
    </xf>
    <xf numFmtId="0" fontId="64" fillId="0" borderId="0" xfId="0" applyFont="1" applyFill="1" applyAlignment="1" applyProtection="1">
      <alignment horizontal="left" vertical="top" wrapText="1"/>
      <protection locked="0"/>
    </xf>
    <xf numFmtId="0" fontId="65" fillId="0" borderId="0" xfId="0" applyFont="1" applyFill="1" applyAlignment="1" applyProtection="1">
      <alignment horizontal="left" vertical="top" wrapText="1"/>
      <protection locked="0"/>
    </xf>
    <xf numFmtId="0" fontId="64" fillId="0" borderId="0" xfId="0" applyFont="1" applyFill="1" applyBorder="1" applyAlignment="1" applyProtection="1">
      <alignment horizontal="left" vertical="top" wrapText="1"/>
      <protection locked="0"/>
    </xf>
    <xf numFmtId="0" fontId="64" fillId="0" borderId="0" xfId="0" applyFont="1" applyFill="1" applyAlignment="1" applyProtection="1">
      <alignment horizontal="left" vertical="top" wrapText="1"/>
      <protection locked="0"/>
    </xf>
    <xf numFmtId="0" fontId="64" fillId="0" borderId="0" xfId="0" applyFont="1" applyFill="1" applyAlignment="1" applyProtection="1">
      <alignment horizontal="left" vertical="top" wrapText="1"/>
      <protection locked="0"/>
    </xf>
    <xf numFmtId="0" fontId="64" fillId="0" borderId="0" xfId="0" applyFont="1" applyFill="1" applyBorder="1" applyAlignment="1" applyProtection="1">
      <alignment horizontal="left" vertical="top" wrapText="1"/>
      <protection locked="0"/>
    </xf>
    <xf numFmtId="0" fontId="64" fillId="0" borderId="0" xfId="0" applyFont="1" applyFill="1" applyAlignment="1" applyProtection="1">
      <alignment horizontal="left" vertical="top" wrapText="1"/>
      <protection locked="0"/>
    </xf>
    <xf numFmtId="0" fontId="64" fillId="0" borderId="0" xfId="0" applyFont="1" applyFill="1" applyAlignment="1" applyProtection="1">
      <alignment horizontal="left" vertical="top" wrapText="1"/>
      <protection locked="0"/>
    </xf>
    <xf numFmtId="0" fontId="66" fillId="0" borderId="0" xfId="0" applyFont="1" applyFill="1" applyAlignment="1" applyProtection="1">
      <alignment horizontal="left" vertical="top" wrapText="1"/>
      <protection locked="0"/>
    </xf>
    <xf numFmtId="0" fontId="66" fillId="0" borderId="0" xfId="0" applyFont="1" applyFill="1" applyAlignment="1" applyProtection="1">
      <alignment horizontal="left" vertical="top"/>
      <protection locked="0"/>
    </xf>
    <xf numFmtId="3" fontId="66" fillId="0" borderId="0" xfId="0" applyNumberFormat="1" applyFont="1" applyFill="1" applyAlignment="1" applyProtection="1">
      <alignment horizontal="left" vertical="top" wrapText="1"/>
      <protection locked="0"/>
    </xf>
    <xf numFmtId="0" fontId="66" fillId="0" borderId="0" xfId="0" applyFont="1" applyFill="1" applyAlignment="1" applyProtection="1">
      <alignment horizontal="right" vertical="top"/>
      <protection locked="0"/>
    </xf>
    <xf numFmtId="0" fontId="66" fillId="0" borderId="0" xfId="0" applyFont="1" applyFill="1" applyAlignment="1" applyProtection="1">
      <alignment horizontal="left" vertical="top" wrapText="1"/>
      <protection locked="0"/>
    </xf>
    <xf numFmtId="0" fontId="67" fillId="0" borderId="0" xfId="0" applyFont="1" applyFill="1" applyAlignment="1" applyProtection="1">
      <alignment horizontal="left" vertical="top" wrapText="1"/>
      <protection locked="0"/>
    </xf>
    <xf numFmtId="0" fontId="67" fillId="0" borderId="10" xfId="0" applyFont="1" applyFill="1" applyBorder="1" applyAlignment="1" applyProtection="1">
      <alignment horizontal="left" vertical="top" wrapText="1"/>
      <protection locked="0"/>
    </xf>
    <xf numFmtId="0" fontId="67" fillId="0" borderId="0" xfId="0" applyFont="1" applyFill="1" applyBorder="1" applyAlignment="1" applyProtection="1">
      <alignment horizontal="left" vertical="top" wrapText="1"/>
      <protection locked="0"/>
    </xf>
    <xf numFmtId="3" fontId="66" fillId="0" borderId="0" xfId="0" applyNumberFormat="1" applyFont="1" applyFill="1" applyBorder="1" applyAlignment="1" applyProtection="1">
      <alignment horizontal="left" vertical="top" wrapText="1"/>
      <protection locked="0"/>
    </xf>
    <xf numFmtId="0" fontId="66" fillId="0" borderId="0" xfId="0" applyFont="1" applyFill="1" applyBorder="1" applyAlignment="1" applyProtection="1">
      <alignment horizontal="left" vertical="top" wrapText="1"/>
      <protection locked="0"/>
    </xf>
    <xf numFmtId="0" fontId="67" fillId="0" borderId="0" xfId="0" applyFont="1" applyFill="1" applyBorder="1" applyAlignment="1" applyProtection="1">
      <alignment horizontal="left" vertical="top"/>
      <protection locked="0"/>
    </xf>
    <xf numFmtId="170" fontId="66" fillId="0" borderId="0" xfId="0" applyNumberFormat="1" applyFont="1" applyFill="1" applyBorder="1" applyAlignment="1" applyProtection="1">
      <alignment horizontal="left" vertical="top" wrapText="1"/>
      <protection locked="0"/>
    </xf>
    <xf numFmtId="3" fontId="66" fillId="0" borderId="0" xfId="0" applyNumberFormat="1" applyFont="1" applyFill="1" applyBorder="1" applyAlignment="1" applyProtection="1">
      <alignment horizontal="right" vertical="top" wrapText="1"/>
      <protection locked="0"/>
    </xf>
    <xf numFmtId="0" fontId="5" fillId="33" borderId="11" xfId="0" applyFont="1" applyFill="1" applyBorder="1" applyAlignment="1" applyProtection="1">
      <alignment horizontal="left" vertical="top" wrapText="1"/>
      <protection locked="0"/>
    </xf>
    <xf numFmtId="3" fontId="67" fillId="0" borderId="0" xfId="0" applyNumberFormat="1" applyFont="1" applyFill="1" applyAlignment="1" applyProtection="1">
      <alignment horizontal="left" vertical="top"/>
      <protection locked="0"/>
    </xf>
    <xf numFmtId="3" fontId="67" fillId="0" borderId="0" xfId="0" applyNumberFormat="1" applyFont="1" applyFill="1" applyAlignment="1" applyProtection="1">
      <alignment horizontal="left" vertical="top" wrapText="1"/>
      <protection locked="0"/>
    </xf>
    <xf numFmtId="3" fontId="67" fillId="0" borderId="0" xfId="0" applyNumberFormat="1" applyFont="1" applyFill="1" applyAlignment="1" applyProtection="1">
      <alignment horizontal="right" vertical="top" wrapText="1"/>
      <protection locked="0"/>
    </xf>
    <xf numFmtId="3" fontId="66" fillId="0" borderId="0" xfId="0" applyNumberFormat="1" applyFont="1" applyFill="1" applyAlignment="1" applyProtection="1">
      <alignment horizontal="right" vertical="top" wrapText="1"/>
      <protection locked="0"/>
    </xf>
    <xf numFmtId="0" fontId="67" fillId="33" borderId="10" xfId="0" applyFont="1" applyFill="1" applyBorder="1" applyAlignment="1" applyProtection="1">
      <alignment horizontal="left" vertical="top" wrapText="1"/>
      <protection locked="0"/>
    </xf>
    <xf numFmtId="3" fontId="67" fillId="33" borderId="11" xfId="55" applyNumberFormat="1" applyFont="1" applyFill="1" applyBorder="1" applyAlignment="1" applyProtection="1">
      <alignment horizontal="left" vertical="top" wrapText="1"/>
      <protection locked="0"/>
    </xf>
    <xf numFmtId="0" fontId="66" fillId="33" borderId="12" xfId="0" applyFont="1" applyFill="1" applyBorder="1" applyAlignment="1" applyProtection="1">
      <alignment horizontal="left" vertical="top" wrapText="1"/>
      <protection locked="0"/>
    </xf>
    <xf numFmtId="0" fontId="5" fillId="33" borderId="10" xfId="0" applyFont="1" applyFill="1" applyBorder="1" applyAlignment="1" applyProtection="1">
      <alignment horizontal="left" vertical="top" wrapText="1"/>
      <protection locked="0"/>
    </xf>
    <xf numFmtId="0" fontId="66" fillId="0" borderId="12" xfId="0" applyFont="1" applyFill="1" applyBorder="1" applyAlignment="1" applyProtection="1">
      <alignment horizontal="center" vertical="center" wrapText="1"/>
      <protection locked="0"/>
    </xf>
    <xf numFmtId="4" fontId="66" fillId="0" borderId="10" xfId="0" applyNumberFormat="1" applyFont="1" applyFill="1" applyBorder="1" applyAlignment="1" applyProtection="1">
      <alignment horizontal="left" vertical="top" wrapText="1" shrinkToFit="1"/>
      <protection locked="0"/>
    </xf>
    <xf numFmtId="1" fontId="66" fillId="0" borderId="10" xfId="0" applyNumberFormat="1" applyFont="1" applyFill="1" applyBorder="1" applyAlignment="1" applyProtection="1">
      <alignment horizontal="left" vertical="top" wrapText="1" shrinkToFit="1"/>
      <protection locked="0"/>
    </xf>
    <xf numFmtId="0" fontId="66" fillId="0" borderId="0" xfId="0" applyFont="1" applyFill="1" applyBorder="1" applyAlignment="1" applyProtection="1">
      <alignment horizontal="left" vertical="top" wrapText="1"/>
      <protection locked="0"/>
    </xf>
    <xf numFmtId="0" fontId="6" fillId="0" borderId="0" xfId="0" applyFont="1" applyFill="1" applyAlignment="1" applyProtection="1">
      <alignment horizontal="left" vertical="top" wrapText="1"/>
      <protection locked="0"/>
    </xf>
    <xf numFmtId="0" fontId="66" fillId="0" borderId="10" xfId="0" applyFont="1" applyFill="1" applyBorder="1" applyAlignment="1" applyProtection="1">
      <alignment horizontal="left" vertical="top" wrapText="1"/>
      <protection locked="0"/>
    </xf>
    <xf numFmtId="4" fontId="66" fillId="0" borderId="0" xfId="0" applyNumberFormat="1" applyFont="1" applyFill="1" applyBorder="1" applyAlignment="1" applyProtection="1">
      <alignment horizontal="left" vertical="top" wrapText="1" shrinkToFit="1"/>
      <protection locked="0"/>
    </xf>
    <xf numFmtId="44" fontId="66" fillId="0" borderId="0" xfId="0" applyNumberFormat="1" applyFont="1" applyFill="1" applyBorder="1" applyAlignment="1" applyProtection="1">
      <alignment horizontal="left" vertical="top" wrapText="1"/>
      <protection locked="0"/>
    </xf>
    <xf numFmtId="0" fontId="66" fillId="0" borderId="12" xfId="0" applyFont="1" applyFill="1" applyBorder="1" applyAlignment="1" applyProtection="1">
      <alignment horizontal="left" vertical="center" wrapText="1"/>
      <protection locked="0"/>
    </xf>
    <xf numFmtId="0" fontId="66" fillId="0" borderId="10" xfId="0" applyFont="1" applyFill="1" applyBorder="1" applyAlignment="1" applyProtection="1">
      <alignment horizontal="center" vertical="center" wrapText="1"/>
      <protection locked="0"/>
    </xf>
    <xf numFmtId="4" fontId="66" fillId="0" borderId="10" xfId="0" applyNumberFormat="1" applyFont="1" applyFill="1" applyBorder="1" applyAlignment="1" applyProtection="1">
      <alignment horizontal="left" vertical="center" wrapText="1" shrinkToFit="1"/>
      <protection locked="0"/>
    </xf>
    <xf numFmtId="0" fontId="64" fillId="0" borderId="0" xfId="0" applyFont="1" applyFill="1" applyAlignment="1" applyProtection="1">
      <alignment horizontal="left" vertical="center" wrapText="1"/>
      <protection locked="0"/>
    </xf>
    <xf numFmtId="0" fontId="66" fillId="0" borderId="0" xfId="0" applyFont="1" applyFill="1" applyBorder="1" applyAlignment="1" applyProtection="1">
      <alignment horizontal="left" vertical="top"/>
      <protection locked="0"/>
    </xf>
    <xf numFmtId="0" fontId="67" fillId="0" borderId="0" xfId="0" applyFont="1" applyFill="1" applyBorder="1" applyAlignment="1" applyProtection="1">
      <alignment horizontal="center" vertical="top"/>
      <protection locked="0"/>
    </xf>
    <xf numFmtId="3" fontId="67" fillId="0" borderId="0" xfId="0" applyNumberFormat="1" applyFont="1" applyFill="1" applyBorder="1" applyAlignment="1" applyProtection="1">
      <alignment horizontal="left" vertical="top" wrapText="1"/>
      <protection locked="0"/>
    </xf>
    <xf numFmtId="44" fontId="66" fillId="0" borderId="10" xfId="105" applyNumberFormat="1" applyFont="1" applyFill="1" applyBorder="1" applyAlignment="1" applyProtection="1">
      <alignment horizontal="left" vertical="top" wrapText="1"/>
      <protection locked="0"/>
    </xf>
    <xf numFmtId="44" fontId="66" fillId="0" borderId="0" xfId="0" applyNumberFormat="1" applyFont="1" applyFill="1" applyBorder="1" applyAlignment="1" applyProtection="1">
      <alignment horizontal="right" vertical="top" wrapText="1"/>
      <protection locked="0"/>
    </xf>
    <xf numFmtId="0" fontId="66" fillId="0" borderId="10" xfId="0" applyFont="1" applyFill="1" applyBorder="1" applyAlignment="1" applyProtection="1">
      <alignment horizontal="justify" vertical="top" wrapText="1"/>
      <protection/>
    </xf>
    <xf numFmtId="0" fontId="66" fillId="0" borderId="0" xfId="0" applyFont="1" applyFill="1" applyAlignment="1" applyProtection="1">
      <alignment horizontal="justify" vertical="top" wrapText="1"/>
      <protection locked="0"/>
    </xf>
    <xf numFmtId="0" fontId="66" fillId="0" borderId="0" xfId="0" applyFont="1" applyFill="1" applyBorder="1" applyAlignment="1" applyProtection="1">
      <alignment horizontal="justify" vertical="top" wrapText="1"/>
      <protection locked="0"/>
    </xf>
    <xf numFmtId="49" fontId="66" fillId="0" borderId="0" xfId="0" applyNumberFormat="1" applyFont="1" applyFill="1" applyAlignment="1" applyProtection="1">
      <alignment horizontal="left" vertical="top" wrapText="1"/>
      <protection locked="0"/>
    </xf>
    <xf numFmtId="49" fontId="66" fillId="0" borderId="10" xfId="0" applyNumberFormat="1" applyFont="1" applyFill="1" applyBorder="1" applyAlignment="1" applyProtection="1">
      <alignment horizontal="left" vertical="top" wrapText="1"/>
      <protection locked="0"/>
    </xf>
    <xf numFmtId="49" fontId="66" fillId="0" borderId="11" xfId="0" applyNumberFormat="1" applyFont="1" applyFill="1" applyBorder="1" applyAlignment="1" applyProtection="1">
      <alignment horizontal="left" vertical="top" wrapText="1"/>
      <protection locked="0"/>
    </xf>
    <xf numFmtId="3" fontId="66" fillId="0" borderId="10" xfId="0" applyNumberFormat="1" applyFont="1" applyFill="1" applyBorder="1" applyAlignment="1" applyProtection="1">
      <alignment horizontal="left" vertical="top" wrapText="1"/>
      <protection locked="0"/>
    </xf>
    <xf numFmtId="49" fontId="67" fillId="0" borderId="10" xfId="0" applyNumberFormat="1" applyFont="1" applyFill="1" applyBorder="1" applyAlignment="1" applyProtection="1">
      <alignment horizontal="left" vertical="top" wrapText="1"/>
      <protection locked="0"/>
    </xf>
    <xf numFmtId="3" fontId="67" fillId="0" borderId="10" xfId="0" applyNumberFormat="1" applyFont="1" applyFill="1" applyBorder="1" applyAlignment="1" applyProtection="1">
      <alignment horizontal="right" vertical="top" wrapText="1"/>
      <protection locked="0"/>
    </xf>
    <xf numFmtId="0" fontId="6" fillId="0" borderId="12" xfId="0" applyFont="1" applyFill="1" applyBorder="1" applyAlignment="1" applyProtection="1">
      <alignment horizontal="center" vertical="center" wrapText="1"/>
      <protection locked="0"/>
    </xf>
    <xf numFmtId="0" fontId="66" fillId="0" borderId="0" xfId="0" applyFont="1" applyFill="1" applyBorder="1" applyAlignment="1" applyProtection="1">
      <alignment horizontal="left" vertical="top" wrapText="1"/>
      <protection locked="0"/>
    </xf>
    <xf numFmtId="0" fontId="66" fillId="0" borderId="0" xfId="0" applyFont="1" applyFill="1" applyAlignment="1" applyProtection="1">
      <alignment horizontal="left" vertical="top" wrapText="1"/>
      <protection locked="0"/>
    </xf>
    <xf numFmtId="0" fontId="67" fillId="33" borderId="10" xfId="0" applyFont="1" applyFill="1" applyBorder="1" applyAlignment="1" applyProtection="1">
      <alignment horizontal="left" vertical="top" wrapText="1"/>
      <protection locked="0"/>
    </xf>
    <xf numFmtId="0" fontId="68" fillId="0" borderId="0" xfId="0" applyFont="1" applyFill="1" applyBorder="1" applyAlignment="1" applyProtection="1">
      <alignment vertical="top" wrapText="1"/>
      <protection locked="0"/>
    </xf>
    <xf numFmtId="0" fontId="68" fillId="0" borderId="13" xfId="0" applyFont="1" applyFill="1" applyBorder="1" applyAlignment="1" applyProtection="1">
      <alignment vertical="top" wrapText="1"/>
      <protection locked="0"/>
    </xf>
    <xf numFmtId="3" fontId="67" fillId="33" borderId="10" xfId="0" applyNumberFormat="1" applyFont="1" applyFill="1" applyBorder="1" applyAlignment="1" applyProtection="1">
      <alignment horizontal="left" vertical="top" wrapText="1"/>
      <protection locked="0"/>
    </xf>
    <xf numFmtId="0" fontId="6" fillId="0" borderId="0" xfId="0" applyFont="1" applyFill="1" applyAlignment="1" applyProtection="1">
      <alignment vertical="top" wrapText="1"/>
      <protection locked="0"/>
    </xf>
    <xf numFmtId="0" fontId="66" fillId="33" borderId="10" xfId="0" applyFont="1" applyFill="1" applyBorder="1" applyAlignment="1" applyProtection="1">
      <alignment vertical="center" wrapText="1"/>
      <protection locked="0"/>
    </xf>
    <xf numFmtId="0" fontId="66" fillId="0" borderId="0" xfId="0" applyFont="1" applyFill="1" applyBorder="1" applyAlignment="1" applyProtection="1">
      <alignment horizontal="left" vertical="center" wrapText="1"/>
      <protection locked="0"/>
    </xf>
    <xf numFmtId="0" fontId="7" fillId="0" borderId="0" xfId="0" applyFont="1" applyBorder="1" applyAlignment="1">
      <alignment horizontal="center" vertical="center" wrapText="1"/>
    </xf>
    <xf numFmtId="3" fontId="66" fillId="0" borderId="0" xfId="0" applyNumberFormat="1" applyFont="1" applyFill="1" applyBorder="1" applyAlignment="1" applyProtection="1">
      <alignment horizontal="center" vertical="center" wrapText="1"/>
      <protection locked="0"/>
    </xf>
    <xf numFmtId="0" fontId="66" fillId="33" borderId="10" xfId="0" applyFont="1" applyFill="1" applyBorder="1" applyAlignment="1" applyProtection="1">
      <alignment horizontal="left" vertical="center" wrapText="1"/>
      <protection locked="0"/>
    </xf>
    <xf numFmtId="0" fontId="66" fillId="33" borderId="10" xfId="0" applyFont="1" applyFill="1" applyBorder="1" applyAlignment="1" applyProtection="1">
      <alignment horizontal="center" vertical="center" wrapText="1"/>
      <protection locked="0"/>
    </xf>
    <xf numFmtId="0" fontId="66" fillId="0" borderId="10" xfId="0" applyFont="1" applyFill="1" applyBorder="1" applyAlignment="1" applyProtection="1">
      <alignment horizontal="left" vertical="top" wrapText="1"/>
      <protection locked="0"/>
    </xf>
    <xf numFmtId="0" fontId="66" fillId="0" borderId="0" xfId="0" applyFont="1" applyFill="1" applyBorder="1" applyAlignment="1" applyProtection="1">
      <alignment horizontal="left" vertical="top" wrapText="1"/>
      <protection locked="0"/>
    </xf>
    <xf numFmtId="0" fontId="66" fillId="0" borderId="0" xfId="0" applyFont="1" applyFill="1" applyAlignment="1" applyProtection="1">
      <alignment horizontal="left" vertical="top" wrapText="1"/>
      <protection locked="0"/>
    </xf>
    <xf numFmtId="0" fontId="66" fillId="0" borderId="0" xfId="0" applyFont="1" applyFill="1" applyBorder="1" applyAlignment="1" applyProtection="1">
      <alignment horizontal="left" vertical="top" wrapText="1"/>
      <protection locked="0"/>
    </xf>
    <xf numFmtId="0" fontId="66" fillId="0" borderId="0" xfId="0" applyFont="1" applyFill="1" applyAlignment="1" applyProtection="1">
      <alignment horizontal="left" vertical="top" wrapText="1"/>
      <protection locked="0"/>
    </xf>
    <xf numFmtId="0" fontId="67" fillId="0" borderId="10" xfId="0" applyFont="1" applyFill="1" applyBorder="1" applyAlignment="1" applyProtection="1">
      <alignment horizontal="left" vertical="top" wrapText="1"/>
      <protection locked="0"/>
    </xf>
    <xf numFmtId="0" fontId="6" fillId="0" borderId="10" xfId="0" applyFont="1" applyFill="1" applyBorder="1" applyAlignment="1" applyProtection="1">
      <alignment horizontal="center" vertical="center" wrapText="1"/>
      <protection locked="0"/>
    </xf>
    <xf numFmtId="0" fontId="66" fillId="0" borderId="0" xfId="0" applyFont="1" applyFill="1" applyAlignment="1" applyProtection="1">
      <alignment horizontal="left" wrapText="1"/>
      <protection locked="0"/>
    </xf>
    <xf numFmtId="0" fontId="64" fillId="0" borderId="0" xfId="0" applyFont="1" applyFill="1" applyAlignment="1" applyProtection="1">
      <alignment horizontal="left" wrapText="1"/>
      <protection locked="0"/>
    </xf>
    <xf numFmtId="9" fontId="64" fillId="0" borderId="0" xfId="0" applyNumberFormat="1" applyFont="1" applyFill="1" applyAlignment="1" applyProtection="1">
      <alignment horizontal="left" wrapText="1"/>
      <protection locked="0"/>
    </xf>
    <xf numFmtId="0" fontId="66" fillId="0" borderId="10" xfId="0" applyFont="1" applyFill="1" applyBorder="1" applyAlignment="1" applyProtection="1">
      <alignment horizontal="left" vertical="center" wrapText="1"/>
      <protection locked="0"/>
    </xf>
    <xf numFmtId="0" fontId="66" fillId="0" borderId="0" xfId="0" applyFont="1" applyFill="1" applyBorder="1" applyAlignment="1" applyProtection="1">
      <alignment horizontal="left" vertical="top" wrapText="1"/>
      <protection locked="0"/>
    </xf>
    <xf numFmtId="0" fontId="66" fillId="0" borderId="0" xfId="0" applyFont="1" applyFill="1" applyBorder="1" applyAlignment="1" applyProtection="1">
      <alignment horizontal="left" vertical="top" wrapText="1"/>
      <protection locked="0"/>
    </xf>
    <xf numFmtId="0" fontId="66" fillId="0" borderId="0" xfId="0" applyFont="1" applyFill="1" applyAlignment="1" applyProtection="1">
      <alignment horizontal="left" vertical="top" wrapText="1"/>
      <protection locked="0"/>
    </xf>
    <xf numFmtId="0" fontId="66" fillId="0" borderId="10" xfId="0" applyFont="1" applyFill="1" applyBorder="1" applyAlignment="1" applyProtection="1">
      <alignment horizontal="left" vertical="top" wrapText="1"/>
      <protection locked="0"/>
    </xf>
    <xf numFmtId="0" fontId="7" fillId="0" borderId="10" xfId="0" applyFont="1" applyFill="1" applyBorder="1" applyAlignment="1" applyProtection="1">
      <alignment horizontal="center" vertical="center" wrapText="1"/>
      <protection locked="0"/>
    </xf>
    <xf numFmtId="3" fontId="7" fillId="0" borderId="10" xfId="55" applyNumberFormat="1" applyFont="1" applyFill="1" applyBorder="1" applyAlignment="1" applyProtection="1">
      <alignment horizontal="center" vertical="center" wrapText="1"/>
      <protection locked="0"/>
    </xf>
    <xf numFmtId="0" fontId="7" fillId="0" borderId="10" xfId="0" applyFont="1" applyFill="1" applyBorder="1" applyAlignment="1" applyProtection="1">
      <alignment horizontal="left" vertical="center" wrapText="1"/>
      <protection locked="0"/>
    </xf>
    <xf numFmtId="0" fontId="7" fillId="0" borderId="10" xfId="0" applyFont="1" applyFill="1" applyBorder="1" applyAlignment="1" applyProtection="1">
      <alignment horizontal="left" vertical="top" wrapText="1"/>
      <protection locked="0"/>
    </xf>
    <xf numFmtId="4" fontId="66" fillId="0" borderId="14" xfId="0" applyNumberFormat="1" applyFont="1" applyFill="1" applyBorder="1" applyAlignment="1" applyProtection="1">
      <alignment horizontal="left" vertical="top" wrapText="1" shrinkToFit="1"/>
      <protection locked="0"/>
    </xf>
    <xf numFmtId="0" fontId="7" fillId="0" borderId="10" xfId="0" applyFont="1" applyBorder="1" applyAlignment="1" applyProtection="1">
      <alignment horizontal="center" vertical="center" wrapText="1"/>
      <protection locked="0"/>
    </xf>
    <xf numFmtId="0" fontId="69" fillId="0" borderId="10" xfId="0" applyFont="1" applyFill="1" applyBorder="1" applyAlignment="1" applyProtection="1">
      <alignment horizontal="center" vertical="center" wrapText="1"/>
      <protection locked="0"/>
    </xf>
    <xf numFmtId="0" fontId="69" fillId="0" borderId="10" xfId="0" applyFont="1" applyBorder="1" applyAlignment="1" applyProtection="1">
      <alignment horizontal="center" vertical="center" wrapText="1"/>
      <protection locked="0"/>
    </xf>
    <xf numFmtId="0" fontId="7" fillId="33" borderId="10" xfId="0" applyFont="1" applyFill="1" applyBorder="1" applyAlignment="1" applyProtection="1">
      <alignment horizontal="center" vertical="center" wrapText="1"/>
      <protection locked="0"/>
    </xf>
    <xf numFmtId="0" fontId="7" fillId="33" borderId="10" xfId="0" applyFont="1" applyFill="1" applyBorder="1" applyAlignment="1" applyProtection="1">
      <alignment horizontal="justify" vertical="center" wrapText="1"/>
      <protection locked="0"/>
    </xf>
    <xf numFmtId="0" fontId="7" fillId="33" borderId="10" xfId="0" applyFont="1" applyFill="1" applyBorder="1" applyAlignment="1" applyProtection="1">
      <alignment horizontal="left" vertical="center" wrapText="1"/>
      <protection locked="0"/>
    </xf>
    <xf numFmtId="0" fontId="66" fillId="33" borderId="10" xfId="0" applyFont="1" applyFill="1" applyBorder="1" applyAlignment="1" applyProtection="1">
      <alignment horizontal="center" vertical="top" wrapText="1"/>
      <protection locked="0"/>
    </xf>
    <xf numFmtId="0" fontId="69" fillId="33" borderId="10" xfId="0" applyFont="1" applyFill="1" applyBorder="1" applyAlignment="1" applyProtection="1">
      <alignment horizontal="left" vertical="center" wrapText="1"/>
      <protection locked="0"/>
    </xf>
    <xf numFmtId="0" fontId="69" fillId="33" borderId="10" xfId="0" applyFont="1" applyFill="1" applyBorder="1" applyAlignment="1" applyProtection="1">
      <alignment horizontal="justify" vertical="center" wrapText="1"/>
      <protection locked="0"/>
    </xf>
    <xf numFmtId="0" fontId="7" fillId="34" borderId="10" xfId="0" applyFont="1" applyFill="1" applyBorder="1" applyAlignment="1" applyProtection="1">
      <alignment horizontal="center" vertical="center" wrapText="1"/>
      <protection locked="0"/>
    </xf>
    <xf numFmtId="0" fontId="66" fillId="0" borderId="0" xfId="0" applyFont="1" applyFill="1" applyBorder="1" applyAlignment="1" applyProtection="1">
      <alignment horizontal="center" vertical="center" wrapText="1"/>
      <protection locked="0"/>
    </xf>
    <xf numFmtId="3" fontId="7" fillId="0" borderId="10" xfId="0" applyNumberFormat="1" applyFont="1" applyFill="1" applyBorder="1" applyAlignment="1">
      <alignment horizontal="center" vertical="center" wrapText="1"/>
    </xf>
    <xf numFmtId="0" fontId="7" fillId="0" borderId="10" xfId="0" applyFont="1" applyFill="1" applyBorder="1" applyAlignment="1" applyProtection="1">
      <alignment vertical="center" wrapText="1"/>
      <protection locked="0"/>
    </xf>
    <xf numFmtId="0" fontId="7" fillId="33" borderId="10" xfId="0" applyFont="1" applyFill="1" applyBorder="1" applyAlignment="1">
      <alignment horizontal="left" vertical="center" wrapText="1"/>
    </xf>
    <xf numFmtId="0" fontId="7" fillId="33" borderId="10" xfId="0" applyFont="1" applyFill="1" applyBorder="1" applyAlignment="1" applyProtection="1">
      <alignment vertical="center" wrapText="1"/>
      <protection locked="0"/>
    </xf>
    <xf numFmtId="0" fontId="64" fillId="0" borderId="10" xfId="0" applyFont="1" applyFill="1" applyBorder="1" applyAlignment="1" applyProtection="1">
      <alignment horizontal="left" vertical="top" wrapText="1"/>
      <protection locked="0"/>
    </xf>
    <xf numFmtId="3" fontId="7" fillId="34" borderId="10" xfId="55" applyNumberFormat="1" applyFont="1" applyFill="1" applyBorder="1" applyAlignment="1" applyProtection="1">
      <alignment horizontal="center" vertical="center" wrapText="1"/>
      <protection locked="0"/>
    </xf>
    <xf numFmtId="0" fontId="7" fillId="33" borderId="10" xfId="0" applyFont="1" applyFill="1" applyBorder="1" applyAlignment="1" applyProtection="1">
      <alignment horizontal="left" vertical="top" wrapText="1"/>
      <protection locked="0"/>
    </xf>
    <xf numFmtId="3" fontId="5" fillId="33" borderId="11" xfId="55" applyNumberFormat="1" applyFont="1" applyFill="1" applyBorder="1" applyAlignment="1" applyProtection="1">
      <alignment horizontal="left" vertical="top" wrapText="1"/>
      <protection locked="0"/>
    </xf>
    <xf numFmtId="0" fontId="6" fillId="33" borderId="12" xfId="0" applyFont="1" applyFill="1" applyBorder="1" applyAlignment="1" applyProtection="1">
      <alignment horizontal="left" vertical="top" wrapText="1"/>
      <protection locked="0"/>
    </xf>
    <xf numFmtId="177" fontId="6" fillId="34" borderId="0" xfId="44" applyNumberFormat="1" applyFont="1" applyFill="1" applyBorder="1" applyAlignment="1" applyProtection="1">
      <alignment horizontal="center" vertical="center" wrapText="1"/>
      <protection locked="0"/>
    </xf>
    <xf numFmtId="0" fontId="6" fillId="0" borderId="0" xfId="0" applyFont="1" applyFill="1" applyBorder="1" applyAlignment="1" applyProtection="1">
      <alignment horizontal="left" vertical="center" wrapText="1"/>
      <protection locked="0"/>
    </xf>
    <xf numFmtId="0" fontId="6" fillId="0" borderId="0" xfId="0" applyFont="1" applyFill="1" applyBorder="1" applyAlignment="1" applyProtection="1">
      <alignment horizontal="center" vertical="center" wrapText="1"/>
      <protection locked="0"/>
    </xf>
    <xf numFmtId="0" fontId="7" fillId="33" borderId="10" xfId="0" applyFont="1" applyFill="1" applyBorder="1" applyAlignment="1">
      <alignment horizontal="justify" vertical="center" wrapText="1"/>
    </xf>
    <xf numFmtId="0" fontId="7" fillId="0" borderId="14" xfId="0" applyFont="1" applyFill="1" applyBorder="1" applyAlignment="1" applyProtection="1">
      <alignment horizontal="center" vertical="center" wrapText="1"/>
      <protection locked="0"/>
    </xf>
    <xf numFmtId="177" fontId="7" fillId="34" borderId="14" xfId="44" applyNumberFormat="1" applyFont="1" applyFill="1" applyBorder="1" applyAlignment="1" applyProtection="1">
      <alignment horizontal="center" vertical="center" wrapText="1"/>
      <protection locked="0"/>
    </xf>
    <xf numFmtId="177" fontId="7" fillId="34" borderId="10" xfId="44" applyNumberFormat="1" applyFont="1" applyFill="1" applyBorder="1" applyAlignment="1" applyProtection="1">
      <alignment horizontal="center" vertical="center" wrapText="1"/>
      <protection locked="0"/>
    </xf>
    <xf numFmtId="49" fontId="7" fillId="0" borderId="10" xfId="0" applyNumberFormat="1" applyFont="1" applyFill="1" applyBorder="1" applyAlignment="1" applyProtection="1">
      <alignment horizontal="left" vertical="top" wrapText="1"/>
      <protection locked="0"/>
    </xf>
    <xf numFmtId="4" fontId="69" fillId="0" borderId="10" xfId="0" applyNumberFormat="1" applyFont="1" applyFill="1" applyBorder="1" applyAlignment="1" applyProtection="1">
      <alignment horizontal="left" vertical="top" wrapText="1" shrinkToFit="1"/>
      <protection locked="0"/>
    </xf>
    <xf numFmtId="4" fontId="7" fillId="0" borderId="10" xfId="0" applyNumberFormat="1" applyFont="1" applyFill="1" applyBorder="1" applyAlignment="1" applyProtection="1">
      <alignment horizontal="left" vertical="top" wrapText="1" shrinkToFit="1"/>
      <protection locked="0"/>
    </xf>
    <xf numFmtId="0" fontId="70" fillId="0" borderId="0" xfId="0" applyFont="1" applyFill="1" applyAlignment="1" applyProtection="1">
      <alignment horizontal="left" vertical="top" wrapText="1"/>
      <protection locked="0"/>
    </xf>
    <xf numFmtId="0" fontId="69" fillId="0" borderId="12" xfId="0" applyFont="1" applyFill="1" applyBorder="1" applyAlignment="1" applyProtection="1">
      <alignment horizontal="center" vertical="center" wrapText="1"/>
      <protection locked="0"/>
    </xf>
    <xf numFmtId="0" fontId="7" fillId="0" borderId="0" xfId="0" applyFont="1" applyFill="1" applyBorder="1" applyAlignment="1" applyProtection="1">
      <alignment vertical="center" wrapText="1"/>
      <protection locked="0"/>
    </xf>
    <xf numFmtId="44" fontId="69" fillId="0" borderId="10" xfId="0" applyNumberFormat="1" applyFont="1" applyFill="1" applyBorder="1" applyAlignment="1" applyProtection="1">
      <alignment horizontal="left" vertical="top" wrapText="1"/>
      <protection locked="0"/>
    </xf>
    <xf numFmtId="0" fontId="7" fillId="33" borderId="12" xfId="0" applyFont="1" applyFill="1" applyBorder="1" applyAlignment="1" applyProtection="1">
      <alignment vertical="center" wrapText="1"/>
      <protection locked="0"/>
    </xf>
    <xf numFmtId="0" fontId="12" fillId="33" borderId="10" xfId="0" applyFont="1" applyFill="1" applyBorder="1" applyAlignment="1">
      <alignment horizontal="justify" vertical="center" wrapText="1"/>
    </xf>
    <xf numFmtId="0" fontId="66" fillId="0" borderId="0" xfId="0" applyFont="1" applyFill="1" applyAlignment="1" applyProtection="1">
      <alignment vertical="top" wrapText="1"/>
      <protection locked="0"/>
    </xf>
    <xf numFmtId="0" fontId="7" fillId="33" borderId="11" xfId="0" applyFont="1" applyFill="1" applyBorder="1" applyAlignment="1" applyProtection="1">
      <alignment vertical="center" wrapText="1"/>
      <protection locked="0"/>
    </xf>
    <xf numFmtId="3" fontId="7" fillId="0" borderId="0" xfId="55" applyNumberFormat="1" applyFont="1" applyFill="1" applyBorder="1" applyAlignment="1" applyProtection="1">
      <alignment horizontal="center" vertical="center" wrapText="1"/>
      <protection locked="0"/>
    </xf>
    <xf numFmtId="0" fontId="7" fillId="0" borderId="0" xfId="0" applyFont="1" applyBorder="1" applyAlignment="1" applyProtection="1">
      <alignment horizontal="center" vertical="center" wrapText="1"/>
      <protection locked="0"/>
    </xf>
    <xf numFmtId="0" fontId="7" fillId="0" borderId="0" xfId="0" applyFont="1" applyFill="1" applyBorder="1" applyAlignment="1">
      <alignment horizontal="justify" vertical="center" wrapText="1"/>
    </xf>
    <xf numFmtId="0" fontId="7" fillId="0" borderId="0" xfId="0" applyFont="1" applyFill="1" applyBorder="1" applyAlignment="1" applyProtection="1">
      <alignment horizontal="center" vertical="center" wrapText="1"/>
      <protection locked="0"/>
    </xf>
    <xf numFmtId="1" fontId="69" fillId="0" borderId="10" xfId="0" applyNumberFormat="1" applyFont="1" applyFill="1" applyBorder="1" applyAlignment="1" applyProtection="1">
      <alignment horizontal="left" vertical="top" wrapText="1" shrinkToFit="1"/>
      <protection locked="0"/>
    </xf>
    <xf numFmtId="0" fontId="69" fillId="0" borderId="10" xfId="0" applyFont="1" applyFill="1" applyBorder="1" applyAlignment="1" applyProtection="1">
      <alignment horizontal="left" vertical="top" wrapText="1"/>
      <protection locked="0"/>
    </xf>
    <xf numFmtId="2" fontId="69" fillId="0" borderId="10" xfId="0" applyNumberFormat="1" applyFont="1" applyFill="1" applyBorder="1" applyAlignment="1" applyProtection="1">
      <alignment horizontal="left" vertical="top" wrapText="1"/>
      <protection locked="0"/>
    </xf>
    <xf numFmtId="1" fontId="69" fillId="0" borderId="14" xfId="0" applyNumberFormat="1" applyFont="1" applyFill="1" applyBorder="1" applyAlignment="1" applyProtection="1">
      <alignment horizontal="left" vertical="top" wrapText="1" shrinkToFit="1"/>
      <protection locked="0"/>
    </xf>
    <xf numFmtId="4" fontId="69" fillId="0" borderId="14" xfId="0" applyNumberFormat="1" applyFont="1" applyFill="1" applyBorder="1" applyAlignment="1" applyProtection="1">
      <alignment horizontal="left" vertical="top" wrapText="1" shrinkToFit="1"/>
      <protection locked="0"/>
    </xf>
    <xf numFmtId="4" fontId="69" fillId="0" borderId="10" xfId="0" applyNumberFormat="1" applyFont="1" applyFill="1" applyBorder="1" applyAlignment="1" applyProtection="1">
      <alignment horizontal="left" vertical="center" wrapText="1" shrinkToFit="1"/>
      <protection locked="0"/>
    </xf>
    <xf numFmtId="44" fontId="69" fillId="0" borderId="10" xfId="0" applyNumberFormat="1" applyFont="1" applyFill="1" applyBorder="1" applyAlignment="1" applyProtection="1">
      <alignment horizontal="left" vertical="center" wrapText="1"/>
      <protection locked="0"/>
    </xf>
    <xf numFmtId="49" fontId="7" fillId="0" borderId="0" xfId="0" applyNumberFormat="1" applyFont="1" applyFill="1" applyBorder="1" applyAlignment="1" applyProtection="1">
      <alignment horizontal="left" vertical="top" wrapText="1"/>
      <protection locked="0"/>
    </xf>
    <xf numFmtId="1" fontId="69" fillId="0" borderId="0" xfId="0" applyNumberFormat="1" applyFont="1" applyFill="1" applyBorder="1" applyAlignment="1" applyProtection="1">
      <alignment horizontal="left" vertical="top" wrapText="1" shrinkToFit="1"/>
      <protection locked="0"/>
    </xf>
    <xf numFmtId="0" fontId="69" fillId="0" borderId="0" xfId="0" applyFont="1" applyFill="1" applyBorder="1" applyAlignment="1" applyProtection="1">
      <alignment horizontal="left" vertical="top" wrapText="1"/>
      <protection locked="0"/>
    </xf>
    <xf numFmtId="2" fontId="69" fillId="0" borderId="0" xfId="0" applyNumberFormat="1" applyFont="1" applyFill="1" applyBorder="1" applyAlignment="1" applyProtection="1">
      <alignment horizontal="left" vertical="top" wrapText="1"/>
      <protection locked="0"/>
    </xf>
    <xf numFmtId="4" fontId="69" fillId="0" borderId="0" xfId="0" applyNumberFormat="1" applyFont="1" applyFill="1" applyBorder="1" applyAlignment="1" applyProtection="1">
      <alignment horizontal="left" vertical="top" wrapText="1" shrinkToFit="1"/>
      <protection locked="0"/>
    </xf>
    <xf numFmtId="44" fontId="69" fillId="0" borderId="0" xfId="0" applyNumberFormat="1" applyFont="1" applyFill="1" applyBorder="1" applyAlignment="1" applyProtection="1">
      <alignment horizontal="left" vertical="top" wrapText="1"/>
      <protection locked="0"/>
    </xf>
    <xf numFmtId="0" fontId="7" fillId="0" borderId="0" xfId="0" applyFont="1" applyFill="1" applyBorder="1" applyAlignment="1" applyProtection="1">
      <alignment horizontal="justify" vertical="center" wrapText="1"/>
      <protection locked="0"/>
    </xf>
    <xf numFmtId="0" fontId="7" fillId="0" borderId="0" xfId="0" applyFont="1" applyFill="1" applyBorder="1" applyAlignment="1" applyProtection="1">
      <alignment horizontal="left" vertical="center" wrapText="1"/>
      <protection locked="0"/>
    </xf>
    <xf numFmtId="0" fontId="71" fillId="0" borderId="0" xfId="0" applyFont="1" applyFill="1" applyAlignment="1" applyProtection="1">
      <alignment horizontal="left" vertical="top" wrapText="1"/>
      <protection locked="0"/>
    </xf>
    <xf numFmtId="4" fontId="7" fillId="0" borderId="14" xfId="0" applyNumberFormat="1" applyFont="1" applyFill="1" applyBorder="1" applyAlignment="1" applyProtection="1">
      <alignment horizontal="left" vertical="top" wrapText="1" shrinkToFit="1"/>
      <protection locked="0"/>
    </xf>
    <xf numFmtId="44" fontId="7" fillId="0" borderId="14" xfId="0" applyNumberFormat="1" applyFont="1" applyFill="1" applyBorder="1" applyAlignment="1" applyProtection="1">
      <alignment horizontal="left" vertical="top" wrapText="1"/>
      <protection locked="0"/>
    </xf>
    <xf numFmtId="44" fontId="7" fillId="0" borderId="10" xfId="0" applyNumberFormat="1" applyFont="1" applyFill="1" applyBorder="1" applyAlignment="1" applyProtection="1">
      <alignment horizontal="left" vertical="top" wrapText="1"/>
      <protection locked="0"/>
    </xf>
    <xf numFmtId="0" fontId="65" fillId="0" borderId="0" xfId="0" applyFont="1" applyFill="1" applyAlignment="1" applyProtection="1">
      <alignment horizontal="left" vertical="top" wrapText="1"/>
      <protection locked="0"/>
    </xf>
    <xf numFmtId="0" fontId="64" fillId="0" borderId="0" xfId="0" applyFont="1" applyAlignment="1">
      <alignment horizontal="left" vertical="top" wrapText="1"/>
    </xf>
    <xf numFmtId="0" fontId="68" fillId="0" borderId="15" xfId="0" applyFont="1" applyFill="1" applyBorder="1" applyAlignment="1" applyProtection="1">
      <alignment horizontal="center" vertical="top" wrapText="1"/>
      <protection locked="0"/>
    </xf>
    <xf numFmtId="0" fontId="68" fillId="0" borderId="16" xfId="0" applyFont="1" applyFill="1" applyBorder="1" applyAlignment="1" applyProtection="1">
      <alignment horizontal="center" vertical="top" wrapText="1"/>
      <protection locked="0"/>
    </xf>
    <xf numFmtId="0" fontId="8" fillId="35" borderId="11" xfId="0" applyFont="1" applyFill="1" applyBorder="1" applyAlignment="1">
      <alignment horizontal="justify" vertical="top" wrapText="1"/>
    </xf>
    <xf numFmtId="0" fontId="8" fillId="35" borderId="17" xfId="0" applyFont="1" applyFill="1" applyBorder="1" applyAlignment="1">
      <alignment horizontal="justify" vertical="top" wrapText="1"/>
    </xf>
    <xf numFmtId="0" fontId="8" fillId="35" borderId="12" xfId="0" applyFont="1" applyFill="1" applyBorder="1" applyAlignment="1">
      <alignment horizontal="justify" vertical="top" wrapText="1"/>
    </xf>
    <xf numFmtId="0" fontId="9" fillId="0" borderId="11" xfId="0" applyFont="1" applyBorder="1" applyAlignment="1">
      <alignment horizontal="justify" vertical="top" wrapText="1"/>
    </xf>
    <xf numFmtId="0" fontId="9" fillId="0" borderId="17" xfId="0" applyFont="1" applyBorder="1" applyAlignment="1">
      <alignment horizontal="justify" vertical="top" wrapText="1"/>
    </xf>
    <xf numFmtId="0" fontId="9" fillId="0" borderId="12" xfId="0" applyFont="1" applyBorder="1" applyAlignment="1">
      <alignment horizontal="justify" vertical="top" wrapText="1"/>
    </xf>
    <xf numFmtId="0" fontId="66" fillId="0" borderId="0" xfId="0" applyFont="1" applyFill="1" applyBorder="1" applyAlignment="1" applyProtection="1">
      <alignment horizontal="left" vertical="top" wrapText="1"/>
      <protection locked="0"/>
    </xf>
    <xf numFmtId="0" fontId="66" fillId="0" borderId="0" xfId="0" applyFont="1" applyFill="1" applyAlignment="1" applyProtection="1">
      <alignment horizontal="left" vertical="top" wrapText="1"/>
      <protection locked="0"/>
    </xf>
    <xf numFmtId="0" fontId="66" fillId="0" borderId="0" xfId="0" applyFont="1" applyAlignment="1">
      <alignment horizontal="left" vertical="top" wrapText="1"/>
    </xf>
    <xf numFmtId="0" fontId="66" fillId="0" borderId="11" xfId="0" applyFont="1" applyFill="1" applyBorder="1" applyAlignment="1" applyProtection="1">
      <alignment horizontal="right" vertical="top" wrapText="1"/>
      <protection/>
    </xf>
    <xf numFmtId="0" fontId="66" fillId="0" borderId="12" xfId="0" applyFont="1" applyFill="1" applyBorder="1" applyAlignment="1">
      <alignment horizontal="right" vertical="top" wrapText="1"/>
    </xf>
    <xf numFmtId="0" fontId="66" fillId="0" borderId="18" xfId="0" applyFont="1" applyFill="1" applyBorder="1" applyAlignment="1" applyProtection="1">
      <alignment horizontal="justify" vertical="top" wrapText="1"/>
      <protection locked="0"/>
    </xf>
    <xf numFmtId="0" fontId="66" fillId="0" borderId="18" xfId="0" applyFont="1" applyFill="1" applyBorder="1" applyAlignment="1">
      <alignment horizontal="justify" vertical="top" wrapText="1"/>
    </xf>
    <xf numFmtId="0" fontId="6" fillId="0" borderId="0" xfId="0" applyFont="1" applyFill="1" applyBorder="1" applyAlignment="1" applyProtection="1">
      <alignment horizontal="justify" vertical="top" wrapText="1"/>
      <protection locked="0"/>
    </xf>
    <xf numFmtId="0" fontId="69" fillId="0" borderId="0" xfId="0" applyFont="1" applyFill="1" applyBorder="1" applyAlignment="1" applyProtection="1">
      <alignment horizontal="justify" vertical="top" wrapText="1"/>
      <protection locked="0"/>
    </xf>
    <xf numFmtId="0" fontId="7" fillId="0" borderId="0" xfId="0" applyFont="1" applyAlignment="1">
      <alignment horizontal="justify" vertical="top" wrapText="1"/>
    </xf>
    <xf numFmtId="0" fontId="66" fillId="0" borderId="0" xfId="0" applyFont="1" applyFill="1" applyBorder="1" applyAlignment="1" applyProtection="1">
      <alignment horizontal="justify" vertical="top" wrapText="1"/>
      <protection/>
    </xf>
    <xf numFmtId="0" fontId="69" fillId="0" borderId="0" xfId="0" applyFont="1" applyFill="1" applyBorder="1" applyAlignment="1" applyProtection="1">
      <alignment horizontal="justify" vertical="top" wrapText="1"/>
      <protection/>
    </xf>
    <xf numFmtId="0" fontId="66" fillId="0" borderId="0" xfId="0" applyFont="1" applyFill="1" applyAlignment="1" applyProtection="1">
      <alignment horizontal="justify" vertical="top" wrapText="1"/>
      <protection locked="0"/>
    </xf>
    <xf numFmtId="0" fontId="66" fillId="0" borderId="0" xfId="0" applyFont="1" applyFill="1" applyBorder="1" applyAlignment="1" applyProtection="1">
      <alignment horizontal="justify" vertical="top" wrapText="1"/>
      <protection locked="0"/>
    </xf>
    <xf numFmtId="0" fontId="66" fillId="0" borderId="0" xfId="0" applyFont="1" applyFill="1" applyAlignment="1">
      <alignment horizontal="justify" vertical="top" wrapText="1"/>
    </xf>
    <xf numFmtId="0" fontId="66" fillId="0" borderId="11" xfId="0" applyFont="1" applyFill="1" applyBorder="1" applyAlignment="1" applyProtection="1">
      <alignment horizontal="justify" vertical="top" wrapText="1"/>
      <protection/>
    </xf>
    <xf numFmtId="0" fontId="66" fillId="0" borderId="12" xfId="0" applyFont="1" applyFill="1" applyBorder="1" applyAlignment="1">
      <alignment horizontal="justify" vertical="top" wrapText="1"/>
    </xf>
    <xf numFmtId="0" fontId="67" fillId="0" borderId="11" xfId="0" applyFont="1" applyFill="1" applyBorder="1" applyAlignment="1" applyProtection="1">
      <alignment horizontal="center" vertical="top" wrapText="1"/>
      <protection locked="0"/>
    </xf>
    <xf numFmtId="0" fontId="67" fillId="0" borderId="12" xfId="0" applyFont="1" applyFill="1" applyBorder="1" applyAlignment="1" applyProtection="1">
      <alignment horizontal="center" vertical="top" wrapText="1"/>
      <protection locked="0"/>
    </xf>
    <xf numFmtId="0" fontId="67" fillId="0" borderId="11" xfId="0" applyFont="1" applyFill="1" applyBorder="1" applyAlignment="1" applyProtection="1">
      <alignment horizontal="left" vertical="top" wrapText="1"/>
      <protection locked="0"/>
    </xf>
    <xf numFmtId="0" fontId="67" fillId="0" borderId="12" xfId="0" applyFont="1" applyFill="1" applyBorder="1" applyAlignment="1" applyProtection="1">
      <alignment horizontal="left" vertical="top" wrapText="1"/>
      <protection locked="0"/>
    </xf>
    <xf numFmtId="49" fontId="67" fillId="0" borderId="11" xfId="0" applyNumberFormat="1" applyFont="1" applyFill="1" applyBorder="1" applyAlignment="1" applyProtection="1">
      <alignment horizontal="left" vertical="top" wrapText="1"/>
      <protection locked="0"/>
    </xf>
    <xf numFmtId="0" fontId="66" fillId="0" borderId="17" xfId="0" applyFont="1" applyFill="1" applyBorder="1" applyAlignment="1" applyProtection="1">
      <alignment horizontal="left" vertical="top" wrapText="1"/>
      <protection locked="0"/>
    </xf>
    <xf numFmtId="49" fontId="66" fillId="0" borderId="11" xfId="0" applyNumberFormat="1" applyFont="1" applyFill="1" applyBorder="1" applyAlignment="1" applyProtection="1">
      <alignment horizontal="left" vertical="top" wrapText="1"/>
      <protection locked="0"/>
    </xf>
    <xf numFmtId="49" fontId="66" fillId="0" borderId="17" xfId="0" applyNumberFormat="1" applyFont="1" applyFill="1" applyBorder="1" applyAlignment="1" applyProtection="1">
      <alignment horizontal="left" vertical="top" wrapText="1"/>
      <protection locked="0"/>
    </xf>
    <xf numFmtId="49" fontId="66" fillId="0" borderId="12" xfId="0" applyNumberFormat="1" applyFont="1" applyFill="1" applyBorder="1" applyAlignment="1" applyProtection="1">
      <alignment horizontal="left" vertical="top" wrapText="1"/>
      <protection locked="0"/>
    </xf>
    <xf numFmtId="0" fontId="67" fillId="0" borderId="10" xfId="0" applyFont="1" applyFill="1" applyBorder="1" applyAlignment="1" applyProtection="1">
      <alignment horizontal="left" vertical="top" wrapText="1"/>
      <protection locked="0"/>
    </xf>
    <xf numFmtId="0" fontId="66" fillId="0" borderId="10" xfId="0" applyFont="1" applyFill="1" applyBorder="1" applyAlignment="1" applyProtection="1">
      <alignment horizontal="left" vertical="top" wrapText="1"/>
      <protection locked="0"/>
    </xf>
    <xf numFmtId="49" fontId="66" fillId="0" borderId="10" xfId="0" applyNumberFormat="1" applyFont="1" applyFill="1" applyBorder="1" applyAlignment="1" applyProtection="1">
      <alignment horizontal="left" vertical="top" wrapText="1"/>
      <protection locked="0"/>
    </xf>
    <xf numFmtId="0" fontId="69" fillId="0" borderId="18" xfId="0" applyFont="1" applyFill="1" applyBorder="1" applyAlignment="1" applyProtection="1">
      <alignment horizontal="justify" vertical="top" wrapText="1"/>
      <protection locked="0"/>
    </xf>
    <xf numFmtId="0" fontId="6" fillId="0" borderId="0" xfId="0" applyNumberFormat="1" applyFont="1" applyFill="1" applyBorder="1" applyAlignment="1" applyProtection="1">
      <alignment horizontal="justify" vertical="top" wrapText="1"/>
      <protection locked="0"/>
    </xf>
    <xf numFmtId="44" fontId="6" fillId="0" borderId="11" xfId="0" applyNumberFormat="1" applyFont="1" applyFill="1" applyBorder="1" applyAlignment="1" applyProtection="1">
      <alignment horizontal="left" vertical="top" wrapText="1"/>
      <protection locked="0"/>
    </xf>
    <xf numFmtId="44" fontId="6" fillId="0" borderId="12" xfId="0" applyNumberFormat="1" applyFont="1" applyFill="1" applyBorder="1" applyAlignment="1" applyProtection="1">
      <alignment horizontal="left" vertical="top" wrapText="1"/>
      <protection locked="0"/>
    </xf>
    <xf numFmtId="0" fontId="6" fillId="0" borderId="0" xfId="0" applyFont="1" applyFill="1" applyBorder="1" applyAlignment="1" applyProtection="1">
      <alignment horizontal="left" vertical="top" wrapText="1"/>
      <protection locked="0"/>
    </xf>
    <xf numFmtId="0" fontId="67" fillId="33" borderId="11" xfId="0" applyFont="1" applyFill="1" applyBorder="1" applyAlignment="1" applyProtection="1">
      <alignment horizontal="center" vertical="top" wrapText="1"/>
      <protection locked="0"/>
    </xf>
    <xf numFmtId="0" fontId="67" fillId="33" borderId="12" xfId="0" applyFont="1" applyFill="1" applyBorder="1" applyAlignment="1" applyProtection="1">
      <alignment horizontal="center" vertical="top" wrapText="1"/>
      <protection locked="0"/>
    </xf>
    <xf numFmtId="0" fontId="64" fillId="0" borderId="0" xfId="0" applyFont="1" applyFill="1" applyAlignment="1" applyProtection="1">
      <alignment horizontal="left" vertical="top" wrapText="1"/>
      <protection locked="0"/>
    </xf>
    <xf numFmtId="0" fontId="6" fillId="0" borderId="0" xfId="0" applyFont="1" applyFill="1" applyAlignment="1" applyProtection="1">
      <alignment horizontal="left" vertical="top" wrapText="1"/>
      <protection locked="0"/>
    </xf>
    <xf numFmtId="44" fontId="72" fillId="0" borderId="11" xfId="0" applyNumberFormat="1" applyFont="1" applyFill="1" applyBorder="1" applyAlignment="1" applyProtection="1">
      <alignment horizontal="left" vertical="top" wrapText="1"/>
      <protection locked="0"/>
    </xf>
    <xf numFmtId="44" fontId="72" fillId="0" borderId="12" xfId="0" applyNumberFormat="1" applyFont="1" applyFill="1" applyBorder="1" applyAlignment="1" applyProtection="1">
      <alignment horizontal="left" vertical="top" wrapText="1"/>
      <protection locked="0"/>
    </xf>
    <xf numFmtId="0" fontId="6" fillId="0" borderId="0" xfId="0" applyFont="1" applyBorder="1" applyAlignment="1">
      <alignment horizontal="left" vertical="top" wrapText="1"/>
    </xf>
    <xf numFmtId="0" fontId="6" fillId="0" borderId="0" xfId="0" applyFont="1" applyFill="1" applyAlignment="1" applyProtection="1">
      <alignment horizontal="left" wrapText="1"/>
      <protection locked="0"/>
    </xf>
    <xf numFmtId="0" fontId="71" fillId="0" borderId="0" xfId="0" applyFont="1" applyFill="1" applyAlignment="1" applyProtection="1">
      <alignment horizontal="left" vertical="top" wrapText="1"/>
      <protection locked="0"/>
    </xf>
    <xf numFmtId="44" fontId="66" fillId="0" borderId="11" xfId="0" applyNumberFormat="1" applyFont="1" applyFill="1" applyBorder="1" applyAlignment="1" applyProtection="1">
      <alignment horizontal="left" vertical="top" wrapText="1"/>
      <protection locked="0"/>
    </xf>
    <xf numFmtId="44" fontId="66" fillId="0" borderId="12" xfId="0" applyNumberFormat="1" applyFont="1" applyFill="1" applyBorder="1" applyAlignment="1" applyProtection="1">
      <alignment horizontal="left" vertical="top" wrapText="1"/>
      <protection locked="0"/>
    </xf>
    <xf numFmtId="0" fontId="6" fillId="0" borderId="18" xfId="0" applyFont="1" applyFill="1" applyBorder="1" applyAlignment="1">
      <alignment horizontal="left" vertical="center" wrapText="1"/>
    </xf>
    <xf numFmtId="0" fontId="66" fillId="0" borderId="0" xfId="0" applyFont="1" applyFill="1" applyBorder="1" applyAlignment="1" applyProtection="1">
      <alignment horizontal="left" vertical="top"/>
      <protection locked="0"/>
    </xf>
    <xf numFmtId="0" fontId="7" fillId="0" borderId="0" xfId="0" applyFont="1" applyFill="1" applyAlignment="1" applyProtection="1">
      <alignment horizontal="left" vertical="top" wrapText="1"/>
      <protection locked="0"/>
    </xf>
    <xf numFmtId="0" fontId="5" fillId="33" borderId="11" xfId="0" applyFont="1" applyFill="1" applyBorder="1" applyAlignment="1" applyProtection="1">
      <alignment horizontal="center" vertical="top" wrapText="1"/>
      <protection locked="0"/>
    </xf>
    <xf numFmtId="0" fontId="5" fillId="33" borderId="12" xfId="0" applyFont="1" applyFill="1" applyBorder="1" applyAlignment="1" applyProtection="1">
      <alignment horizontal="center" vertical="top" wrapText="1"/>
      <protection locked="0"/>
    </xf>
    <xf numFmtId="0" fontId="69" fillId="0" borderId="0" xfId="0" applyFont="1" applyFill="1" applyAlignment="1" applyProtection="1">
      <alignment horizontal="left" vertical="top" wrapText="1"/>
      <protection locked="0"/>
    </xf>
    <xf numFmtId="0" fontId="6" fillId="0" borderId="0" xfId="0" applyFont="1" applyFill="1" applyBorder="1" applyAlignment="1" applyProtection="1">
      <alignment horizontal="left" vertical="center" wrapText="1"/>
      <protection locked="0"/>
    </xf>
    <xf numFmtId="0" fontId="7" fillId="0" borderId="0" xfId="0" applyFont="1" applyFill="1" applyBorder="1" applyAlignment="1">
      <alignment horizontal="left" vertical="center" wrapText="1"/>
    </xf>
    <xf numFmtId="0" fontId="10" fillId="0" borderId="0" xfId="0" applyFont="1" applyFill="1" applyBorder="1" applyAlignment="1" applyProtection="1">
      <alignment horizontal="left" vertical="top" wrapText="1"/>
      <protection locked="0"/>
    </xf>
  </cellXfs>
  <cellStyles count="134">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Dziesiętny 10" xfId="44"/>
    <cellStyle name="Dziesiętny 11" xfId="45"/>
    <cellStyle name="Dziesiętny 12" xfId="46"/>
    <cellStyle name="Dziesiętny 2" xfId="47"/>
    <cellStyle name="Dziesiętny 2 2" xfId="48"/>
    <cellStyle name="Dziesiętny 2 3" xfId="49"/>
    <cellStyle name="Dziesiętny 2 4" xfId="50"/>
    <cellStyle name="Dziesiętny 2 5" xfId="51"/>
    <cellStyle name="Dziesiętny 2 6" xfId="52"/>
    <cellStyle name="Dziesiętny 2 7" xfId="53"/>
    <cellStyle name="Dziesiętny 2 8" xfId="54"/>
    <cellStyle name="Dziesiętny 3" xfId="55"/>
    <cellStyle name="Dziesiętny 3 2" xfId="56"/>
    <cellStyle name="Dziesiętny 3 3" xfId="57"/>
    <cellStyle name="Dziesiętny 3 4" xfId="58"/>
    <cellStyle name="Dziesiętny 3 5" xfId="59"/>
    <cellStyle name="Dziesiętny 3 6" xfId="60"/>
    <cellStyle name="Dziesiętny 4" xfId="61"/>
    <cellStyle name="Dziesiętny 4 2" xfId="62"/>
    <cellStyle name="Dziesiętny 4 2 2" xfId="63"/>
    <cellStyle name="Dziesiętny 4 2 3" xfId="64"/>
    <cellStyle name="Dziesiętny 4 3" xfId="65"/>
    <cellStyle name="Dziesiętny 4 4" xfId="66"/>
    <cellStyle name="Dziesiętny 4 5" xfId="67"/>
    <cellStyle name="Dziesiętny 4 6" xfId="68"/>
    <cellStyle name="Dziesiętny 4 7" xfId="69"/>
    <cellStyle name="Dziesiętny 4 8" xfId="70"/>
    <cellStyle name="Dziesiętny 5" xfId="71"/>
    <cellStyle name="Dziesiętny 5 2" xfId="72"/>
    <cellStyle name="Dziesiętny 5 3" xfId="73"/>
    <cellStyle name="Dziesiętny 5 4" xfId="74"/>
    <cellStyle name="Dziesiętny 5 5" xfId="75"/>
    <cellStyle name="Dziesiętny 6" xfId="76"/>
    <cellStyle name="Dziesiętny 7" xfId="77"/>
    <cellStyle name="Dziesiętny 8" xfId="78"/>
    <cellStyle name="Dziesiętny 9" xfId="79"/>
    <cellStyle name="Excel Built-in Currency" xfId="80"/>
    <cellStyle name="Hyperlink" xfId="81"/>
    <cellStyle name="Komórka połączona" xfId="82"/>
    <cellStyle name="Komórka zaznaczona" xfId="83"/>
    <cellStyle name="Nagłówek 1" xfId="84"/>
    <cellStyle name="Nagłówek 2" xfId="85"/>
    <cellStyle name="Nagłówek 3" xfId="86"/>
    <cellStyle name="Nagłówek 4" xfId="87"/>
    <cellStyle name="Neutralny" xfId="88"/>
    <cellStyle name="Normalny 2" xfId="89"/>
    <cellStyle name="Normalny 2 2" xfId="90"/>
    <cellStyle name="Normalny 3" xfId="91"/>
    <cellStyle name="Normalny 3 2" xfId="92"/>
    <cellStyle name="Normalny 4" xfId="93"/>
    <cellStyle name="Normalny 5" xfId="94"/>
    <cellStyle name="Normalny 7" xfId="95"/>
    <cellStyle name="Normalny 7 2" xfId="96"/>
    <cellStyle name="Obliczenia" xfId="97"/>
    <cellStyle name="Followed Hyperlink" xfId="98"/>
    <cellStyle name="Percent" xfId="99"/>
    <cellStyle name="Suma" xfId="100"/>
    <cellStyle name="Tekst objaśnienia" xfId="101"/>
    <cellStyle name="Tekst ostrzeżenia" xfId="102"/>
    <cellStyle name="Tytuł" xfId="103"/>
    <cellStyle name="Uwaga" xfId="104"/>
    <cellStyle name="Currency" xfId="105"/>
    <cellStyle name="Currency [0]" xfId="106"/>
    <cellStyle name="Walutowy 10" xfId="107"/>
    <cellStyle name="Walutowy 11" xfId="108"/>
    <cellStyle name="Walutowy 12" xfId="109"/>
    <cellStyle name="Walutowy 2" xfId="110"/>
    <cellStyle name="Walutowy 2 2" xfId="111"/>
    <cellStyle name="Walutowy 2 2 2" xfId="112"/>
    <cellStyle name="Walutowy 2 2 3" xfId="113"/>
    <cellStyle name="Walutowy 2 3" xfId="114"/>
    <cellStyle name="Walutowy 2 3 2" xfId="115"/>
    <cellStyle name="Walutowy 2 4" xfId="116"/>
    <cellStyle name="Walutowy 2 5" xfId="117"/>
    <cellStyle name="Walutowy 2 6" xfId="118"/>
    <cellStyle name="Walutowy 2 7" xfId="119"/>
    <cellStyle name="Walutowy 2 8" xfId="120"/>
    <cellStyle name="Walutowy 2 9" xfId="121"/>
    <cellStyle name="Walutowy 3" xfId="122"/>
    <cellStyle name="Walutowy 3 2" xfId="123"/>
    <cellStyle name="Walutowy 3 2 2" xfId="124"/>
    <cellStyle name="Walutowy 3 2 3" xfId="125"/>
    <cellStyle name="Walutowy 3 3" xfId="126"/>
    <cellStyle name="Walutowy 3 4" xfId="127"/>
    <cellStyle name="Walutowy 3 5" xfId="128"/>
    <cellStyle name="Walutowy 3 6" xfId="129"/>
    <cellStyle name="Walutowy 3 7" xfId="130"/>
    <cellStyle name="Walutowy 3 8" xfId="131"/>
    <cellStyle name="Walutowy 3 9" xfId="132"/>
    <cellStyle name="Walutowy 4" xfId="133"/>
    <cellStyle name="Walutowy 4 2" xfId="134"/>
    <cellStyle name="Walutowy 4 2 2" xfId="135"/>
    <cellStyle name="Walutowy 4 2 3" xfId="136"/>
    <cellStyle name="Walutowy 4 3" xfId="137"/>
    <cellStyle name="Walutowy 4 4" xfId="138"/>
    <cellStyle name="Walutowy 4 5" xfId="139"/>
    <cellStyle name="Walutowy 5" xfId="140"/>
    <cellStyle name="Walutowy 5 2" xfId="141"/>
    <cellStyle name="Walutowy 5 3" xfId="142"/>
    <cellStyle name="Walutowy 6" xfId="143"/>
    <cellStyle name="Walutowy 7" xfId="144"/>
    <cellStyle name="Walutowy 8" xfId="145"/>
    <cellStyle name="Walutowy 9" xfId="146"/>
    <cellStyle name="Zły" xfId="14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0" tint="-0.1499900072813034"/>
    <pageSetUpPr fitToPage="1"/>
  </sheetPr>
  <dimension ref="A1:H7"/>
  <sheetViews>
    <sheetView showGridLines="0" zoomScale="90" zoomScaleNormal="90" zoomScaleSheetLayoutView="85" zoomScalePageLayoutView="115" workbookViewId="0" topLeftCell="A1">
      <selection activeCell="D28" sqref="D28"/>
    </sheetView>
  </sheetViews>
  <sheetFormatPr defaultColWidth="9.00390625" defaultRowHeight="12.75"/>
  <cols>
    <col min="1" max="1" width="9.125" style="14" customWidth="1"/>
    <col min="2" max="2" width="6.125" style="14" customWidth="1"/>
    <col min="3" max="4" width="30.00390625" style="14" customWidth="1"/>
    <col min="5" max="5" width="50.25390625" style="6" customWidth="1"/>
    <col min="6" max="7" width="9.125" style="14" customWidth="1"/>
    <col min="8" max="8" width="31.00390625" style="14" customWidth="1"/>
    <col min="9" max="9" width="9.125" style="14" customWidth="1"/>
    <col min="10" max="10" width="26.75390625" style="14" customWidth="1"/>
    <col min="11" max="12" width="16.125" style="14" customWidth="1"/>
    <col min="13" max="16384" width="9.125" style="14" customWidth="1"/>
  </cols>
  <sheetData>
    <row r="1" spans="1:8" ht="15">
      <c r="A1" s="66"/>
      <c r="B1" s="66"/>
      <c r="C1" s="66"/>
      <c r="D1" s="66"/>
      <c r="E1" s="29"/>
      <c r="F1" s="66"/>
      <c r="G1" s="66"/>
      <c r="H1" s="66"/>
    </row>
    <row r="2" spans="3:5" ht="21" customHeight="1" thickBot="1">
      <c r="C2" s="160"/>
      <c r="D2" s="161"/>
      <c r="E2" s="161"/>
    </row>
    <row r="3" spans="1:5" ht="23.25" customHeight="1" thickBot="1">
      <c r="A3" s="69"/>
      <c r="B3" s="70"/>
      <c r="C3" s="162" t="s">
        <v>83</v>
      </c>
      <c r="D3" s="162"/>
      <c r="E3" s="163"/>
    </row>
    <row r="5" spans="2:5" ht="105" customHeight="1">
      <c r="B5" s="164" t="s">
        <v>84</v>
      </c>
      <c r="C5" s="165"/>
      <c r="D5" s="165"/>
      <c r="E5" s="166"/>
    </row>
    <row r="6" spans="2:5" ht="108" customHeight="1">
      <c r="B6" s="167" t="s">
        <v>85</v>
      </c>
      <c r="C6" s="168"/>
      <c r="D6" s="168"/>
      <c r="E6" s="169"/>
    </row>
    <row r="7" spans="2:5" ht="105" customHeight="1">
      <c r="B7" s="167" t="s">
        <v>86</v>
      </c>
      <c r="C7" s="168"/>
      <c r="D7" s="168"/>
      <c r="E7" s="169"/>
    </row>
  </sheetData>
  <sheetProtection/>
  <mergeCells count="5">
    <mergeCell ref="C2:E2"/>
    <mergeCell ref="C3:E3"/>
    <mergeCell ref="B5:E5"/>
    <mergeCell ref="B6:E6"/>
    <mergeCell ref="B7:E7"/>
  </mergeCells>
  <printOptions horizontalCentered="1"/>
  <pageMargins left="0.1968503937007874" right="0.1968503937007874" top="1.3779527559055118" bottom="0.984251968503937" header="0.5118110236220472" footer="0.5118110236220472"/>
  <pageSetup fitToHeight="0" fitToWidth="1" horizontalDpi="600" verticalDpi="600" orientation="portrait" paperSize="9" scale="81" r:id="rId1"/>
  <headerFooter alignWithMargins="0">
    <oddFooter>&amp;C&amp;"Times New Roman,Normalny"Strona &amp;P&amp;R&amp;"Times New Roman,Normalny"pieczęć i podpis osoby (osób) upoważnionej
do reprezentowania wykonawcy
</oddFooter>
  </headerFooter>
</worksheet>
</file>

<file path=xl/worksheets/sheet10.xml><?xml version="1.0" encoding="utf-8"?>
<worksheet xmlns="http://schemas.openxmlformats.org/spreadsheetml/2006/main" xmlns:r="http://schemas.openxmlformats.org/officeDocument/2006/relationships">
  <sheetPr>
    <tabColor theme="0" tint="-0.1499900072813034"/>
    <pageSetUpPr fitToPage="1"/>
  </sheetPr>
  <dimension ref="A1:T71"/>
  <sheetViews>
    <sheetView showGridLines="0" zoomScale="80" zoomScaleNormal="80" zoomScalePageLayoutView="80" workbookViewId="0" topLeftCell="A1">
      <selection activeCell="G14" sqref="G14"/>
    </sheetView>
  </sheetViews>
  <sheetFormatPr defaultColWidth="9.00390625" defaultRowHeight="12.75"/>
  <cols>
    <col min="1" max="1" width="5.375" style="1" customWidth="1"/>
    <col min="2" max="2" width="40.375" style="1" customWidth="1"/>
    <col min="3" max="3" width="33.125" style="1" customWidth="1"/>
    <col min="4" max="4" width="10.625" style="1" customWidth="1"/>
    <col min="5" max="5" width="11.375" style="3" customWidth="1"/>
    <col min="6" max="6" width="19.75390625" style="1" customWidth="1"/>
    <col min="7" max="7" width="37.375" style="1" customWidth="1"/>
    <col min="8" max="8" width="28.625" style="1" customWidth="1"/>
    <col min="9" max="9" width="37.875" style="1" customWidth="1"/>
    <col min="10" max="10" width="31.00390625" style="1" customWidth="1"/>
    <col min="11" max="11" width="16.00390625" style="1" hidden="1" customWidth="1"/>
    <col min="12" max="12" width="23.375" style="1" customWidth="1"/>
    <col min="13" max="13" width="22.25390625" style="1" customWidth="1"/>
    <col min="14" max="14" width="25.75390625" style="1" customWidth="1"/>
    <col min="15" max="15" width="8.00390625" style="1" customWidth="1"/>
    <col min="16" max="16" width="15.875" style="1" customWidth="1"/>
    <col min="17" max="17" width="15.875" style="4" customWidth="1"/>
    <col min="18" max="18" width="15.875" style="1" customWidth="1"/>
    <col min="19" max="20" width="14.25390625" style="1" customWidth="1"/>
    <col min="21" max="21" width="15.25390625" style="1" customWidth="1"/>
    <col min="22" max="16384" width="9.125" style="1" customWidth="1"/>
  </cols>
  <sheetData>
    <row r="1" spans="1:20" ht="15">
      <c r="A1" s="17"/>
      <c r="B1" s="18" t="str">
        <f>'formularz oferty'!D4</f>
        <v>DFP.271.176.2022.DB</v>
      </c>
      <c r="C1" s="17"/>
      <c r="D1" s="17"/>
      <c r="E1" s="19"/>
      <c r="F1" s="17"/>
      <c r="G1" s="17"/>
      <c r="H1" s="17"/>
      <c r="I1" s="17"/>
      <c r="J1" s="17"/>
      <c r="K1" s="17"/>
      <c r="L1" s="17"/>
      <c r="M1" s="17"/>
      <c r="N1" s="20" t="s">
        <v>53</v>
      </c>
      <c r="S1" s="2"/>
      <c r="T1" s="2"/>
    </row>
    <row r="2" spans="1:14" ht="15">
      <c r="A2" s="17"/>
      <c r="B2" s="17"/>
      <c r="C2" s="17"/>
      <c r="D2" s="17"/>
      <c r="E2" s="19"/>
      <c r="F2" s="17"/>
      <c r="G2" s="171"/>
      <c r="H2" s="171"/>
      <c r="I2" s="171"/>
      <c r="J2" s="17"/>
      <c r="K2" s="17"/>
      <c r="L2" s="17"/>
      <c r="M2" s="17"/>
      <c r="N2" s="17"/>
    </row>
    <row r="3" spans="1:14" ht="15">
      <c r="A3" s="17"/>
      <c r="B3" s="17"/>
      <c r="C3" s="17"/>
      <c r="D3" s="17"/>
      <c r="E3" s="19"/>
      <c r="F3" s="17"/>
      <c r="G3" s="17"/>
      <c r="H3" s="17"/>
      <c r="I3" s="17"/>
      <c r="J3" s="17"/>
      <c r="K3" s="17"/>
      <c r="L3" s="17"/>
      <c r="M3" s="17"/>
      <c r="N3" s="20" t="s">
        <v>55</v>
      </c>
    </row>
    <row r="4" spans="1:17" ht="15">
      <c r="A4" s="17"/>
      <c r="B4" s="22" t="s">
        <v>14</v>
      </c>
      <c r="C4" s="23">
        <v>8</v>
      </c>
      <c r="D4" s="24"/>
      <c r="E4" s="25"/>
      <c r="F4" s="26"/>
      <c r="G4" s="27" t="s">
        <v>19</v>
      </c>
      <c r="H4" s="26"/>
      <c r="I4" s="24"/>
      <c r="J4" s="26"/>
      <c r="K4" s="26"/>
      <c r="L4" s="26"/>
      <c r="M4" s="26"/>
      <c r="N4" s="26"/>
      <c r="Q4" s="1"/>
    </row>
    <row r="5" spans="1:14" s="9" customFormat="1" ht="15">
      <c r="A5" s="17"/>
      <c r="B5" s="22"/>
      <c r="C5" s="24"/>
      <c r="D5" s="24"/>
      <c r="E5" s="25"/>
      <c r="F5" s="26"/>
      <c r="G5" s="27"/>
      <c r="H5" s="26"/>
      <c r="I5" s="24"/>
      <c r="J5" s="26"/>
      <c r="K5" s="26"/>
      <c r="L5" s="26"/>
      <c r="M5" s="26"/>
      <c r="N5" s="26"/>
    </row>
    <row r="6" spans="1:14" s="12" customFormat="1" ht="15">
      <c r="A6" s="22"/>
      <c r="B6" s="22"/>
      <c r="C6" s="28"/>
      <c r="D6" s="28"/>
      <c r="E6" s="29"/>
      <c r="F6" s="26"/>
      <c r="G6" s="30" t="s">
        <v>77</v>
      </c>
      <c r="H6" s="201">
        <f>SUM(N11:N14)</f>
        <v>0</v>
      </c>
      <c r="I6" s="202"/>
      <c r="J6" s="156"/>
      <c r="K6" s="17"/>
      <c r="L6" s="17"/>
      <c r="M6" s="17"/>
      <c r="N6" s="17"/>
    </row>
    <row r="7" spans="1:14" s="12" customFormat="1" ht="15">
      <c r="A7" s="22"/>
      <c r="B7" s="17"/>
      <c r="C7" s="26"/>
      <c r="D7" s="26"/>
      <c r="E7" s="29"/>
      <c r="F7" s="26"/>
      <c r="G7" s="26"/>
      <c r="H7" s="26"/>
      <c r="I7" s="26"/>
      <c r="J7" s="26"/>
      <c r="K7" s="26"/>
      <c r="L7" s="26"/>
      <c r="M7" s="17"/>
      <c r="N7" s="17"/>
    </row>
    <row r="8" spans="1:14" s="12" customFormat="1" ht="15">
      <c r="A8" s="22"/>
      <c r="B8" s="31"/>
      <c r="C8" s="32"/>
      <c r="D8" s="32"/>
      <c r="E8" s="33"/>
      <c r="F8" s="32"/>
      <c r="G8" s="32"/>
      <c r="H8" s="32"/>
      <c r="I8" s="32"/>
      <c r="J8" s="32"/>
      <c r="K8" s="32"/>
      <c r="L8" s="32"/>
      <c r="M8" s="17"/>
      <c r="N8" s="17"/>
    </row>
    <row r="9" spans="1:14" s="12" customFormat="1" ht="15">
      <c r="A9" s="17"/>
      <c r="B9" s="22"/>
      <c r="C9" s="17"/>
      <c r="D9" s="17"/>
      <c r="E9" s="34"/>
      <c r="F9" s="17"/>
      <c r="G9" s="17"/>
      <c r="H9" s="17"/>
      <c r="I9" s="17"/>
      <c r="J9" s="17"/>
      <c r="K9" s="17"/>
      <c r="L9" s="17"/>
      <c r="M9" s="17"/>
      <c r="N9" s="17"/>
    </row>
    <row r="10" spans="1:14" s="10" customFormat="1" ht="47.25" customHeight="1">
      <c r="A10" s="35" t="s">
        <v>41</v>
      </c>
      <c r="B10" s="38" t="s">
        <v>105</v>
      </c>
      <c r="C10" s="38" t="s">
        <v>106</v>
      </c>
      <c r="D10" s="204" t="s">
        <v>54</v>
      </c>
      <c r="E10" s="205"/>
      <c r="F10" s="36" t="s">
        <v>107</v>
      </c>
      <c r="G10" s="68" t="s">
        <v>116</v>
      </c>
      <c r="H10" s="68" t="s">
        <v>105</v>
      </c>
      <c r="I10" s="68" t="s">
        <v>131</v>
      </c>
      <c r="J10" s="68" t="s">
        <v>158</v>
      </c>
      <c r="K10" s="68" t="s">
        <v>108</v>
      </c>
      <c r="L10" s="68" t="s">
        <v>136</v>
      </c>
      <c r="M10" s="38" t="s">
        <v>82</v>
      </c>
      <c r="N10" s="68" t="s">
        <v>112</v>
      </c>
    </row>
    <row r="11" spans="1:17" s="12" customFormat="1" ht="82.5" customHeight="1">
      <c r="A11" s="77" t="s">
        <v>2</v>
      </c>
      <c r="B11" s="112" t="s">
        <v>151</v>
      </c>
      <c r="C11" s="113" t="s">
        <v>228</v>
      </c>
      <c r="D11" s="110">
        <v>5800</v>
      </c>
      <c r="E11" s="94" t="s">
        <v>152</v>
      </c>
      <c r="F11" s="114"/>
      <c r="G11" s="49"/>
      <c r="H11" s="40"/>
      <c r="I11" s="111" t="s">
        <v>154</v>
      </c>
      <c r="J11" s="141"/>
      <c r="K11" s="127"/>
      <c r="L11" s="127"/>
      <c r="M11" s="127"/>
      <c r="N11" s="132">
        <f>ROUND(L11*ROUND(M11,2),2)</f>
        <v>0</v>
      </c>
      <c r="Q11" s="4"/>
    </row>
    <row r="12" spans="1:17" s="16" customFormat="1" ht="82.5" customHeight="1">
      <c r="A12" s="77" t="s">
        <v>3</v>
      </c>
      <c r="B12" s="112" t="s">
        <v>151</v>
      </c>
      <c r="C12" s="113" t="s">
        <v>229</v>
      </c>
      <c r="D12" s="110">
        <v>200</v>
      </c>
      <c r="E12" s="94" t="s">
        <v>152</v>
      </c>
      <c r="F12" s="114"/>
      <c r="G12" s="49"/>
      <c r="H12" s="40"/>
      <c r="I12" s="111" t="s">
        <v>155</v>
      </c>
      <c r="J12" s="141"/>
      <c r="K12" s="127"/>
      <c r="L12" s="127"/>
      <c r="M12" s="127"/>
      <c r="N12" s="132">
        <f>ROUND(L12*ROUND(M12,2),2)</f>
        <v>0</v>
      </c>
      <c r="Q12" s="4"/>
    </row>
    <row r="13" spans="1:17" s="16" customFormat="1" ht="127.5" customHeight="1">
      <c r="A13" s="77" t="s">
        <v>4</v>
      </c>
      <c r="B13" s="112" t="s">
        <v>153</v>
      </c>
      <c r="C13" s="113" t="s">
        <v>230</v>
      </c>
      <c r="D13" s="110">
        <v>6000</v>
      </c>
      <c r="E13" s="94" t="s">
        <v>152</v>
      </c>
      <c r="F13" s="114"/>
      <c r="G13" s="49"/>
      <c r="H13" s="40"/>
      <c r="I13" s="111" t="s">
        <v>156</v>
      </c>
      <c r="J13" s="141"/>
      <c r="K13" s="127"/>
      <c r="L13" s="127"/>
      <c r="M13" s="127"/>
      <c r="N13" s="132">
        <f>ROUND(L13*ROUND(M13,2),2)</f>
        <v>0</v>
      </c>
      <c r="Q13" s="4"/>
    </row>
    <row r="14" spans="1:17" s="16" customFormat="1" ht="122.25" customHeight="1">
      <c r="A14" s="77" t="s">
        <v>5</v>
      </c>
      <c r="B14" s="112" t="s">
        <v>153</v>
      </c>
      <c r="C14" s="113" t="s">
        <v>231</v>
      </c>
      <c r="D14" s="110">
        <v>200</v>
      </c>
      <c r="E14" s="94" t="s">
        <v>152</v>
      </c>
      <c r="F14" s="114"/>
      <c r="G14" s="49"/>
      <c r="H14" s="40"/>
      <c r="I14" s="111" t="s">
        <v>157</v>
      </c>
      <c r="J14" s="141"/>
      <c r="K14" s="127"/>
      <c r="L14" s="127"/>
      <c r="M14" s="127"/>
      <c r="N14" s="132">
        <f>ROUND(L14*ROUND(M14,2),2)</f>
        <v>0</v>
      </c>
      <c r="Q14" s="4"/>
    </row>
    <row r="15" spans="1:17" s="87" customFormat="1" ht="21" customHeight="1">
      <c r="A15" s="86"/>
      <c r="B15" s="211" t="s">
        <v>76</v>
      </c>
      <c r="C15" s="211"/>
      <c r="D15" s="211"/>
      <c r="E15" s="211"/>
      <c r="F15" s="211"/>
      <c r="G15" s="211"/>
      <c r="H15" s="211"/>
      <c r="I15" s="211"/>
      <c r="J15" s="211"/>
      <c r="K15" s="211"/>
      <c r="L15" s="211"/>
      <c r="M15" s="211"/>
      <c r="N15" s="211"/>
      <c r="Q15" s="88"/>
    </row>
    <row r="16" spans="1:17" s="12" customFormat="1" ht="15">
      <c r="A16" s="17"/>
      <c r="B16" s="171" t="s">
        <v>159</v>
      </c>
      <c r="C16" s="171"/>
      <c r="D16" s="171"/>
      <c r="E16" s="171"/>
      <c r="F16" s="171"/>
      <c r="G16" s="171"/>
      <c r="H16" s="17"/>
      <c r="I16" s="17"/>
      <c r="J16" s="17"/>
      <c r="K16" s="17"/>
      <c r="L16" s="17"/>
      <c r="M16" s="17"/>
      <c r="N16" s="17"/>
      <c r="Q16" s="4"/>
    </row>
    <row r="17" spans="5:17" s="12" customFormat="1" ht="15">
      <c r="E17" s="3"/>
      <c r="Q17" s="4"/>
    </row>
    <row r="18" spans="5:17" s="12" customFormat="1" ht="15">
      <c r="E18" s="3"/>
      <c r="Q18" s="4"/>
    </row>
    <row r="19" spans="5:17" s="12" customFormat="1" ht="15">
      <c r="E19" s="3"/>
      <c r="Q19" s="4"/>
    </row>
    <row r="20" spans="5:17" s="12" customFormat="1" ht="15">
      <c r="E20" s="3"/>
      <c r="Q20" s="4"/>
    </row>
    <row r="21" spans="5:17" s="12" customFormat="1" ht="15">
      <c r="E21" s="3"/>
      <c r="Q21" s="4"/>
    </row>
    <row r="22" spans="5:17" s="12" customFormat="1" ht="15">
      <c r="E22" s="3"/>
      <c r="Q22" s="4"/>
    </row>
    <row r="23" spans="5:17" s="12" customFormat="1" ht="15">
      <c r="E23" s="3"/>
      <c r="Q23" s="4"/>
    </row>
    <row r="24" spans="5:17" s="12" customFormat="1" ht="15">
      <c r="E24" s="3"/>
      <c r="Q24" s="4"/>
    </row>
    <row r="25" spans="5:17" s="12" customFormat="1" ht="15">
      <c r="E25" s="3"/>
      <c r="Q25" s="4"/>
    </row>
    <row r="26" spans="5:17" s="12" customFormat="1" ht="15">
      <c r="E26" s="3"/>
      <c r="Q26" s="4"/>
    </row>
    <row r="27" spans="5:17" s="12" customFormat="1" ht="15">
      <c r="E27" s="3"/>
      <c r="Q27" s="4"/>
    </row>
    <row r="28" spans="5:17" s="12" customFormat="1" ht="15">
      <c r="E28" s="3"/>
      <c r="Q28" s="4"/>
    </row>
    <row r="29" spans="5:17" s="12" customFormat="1" ht="15">
      <c r="E29" s="3"/>
      <c r="Q29" s="4"/>
    </row>
    <row r="30" spans="5:17" s="12" customFormat="1" ht="15">
      <c r="E30" s="3"/>
      <c r="Q30" s="4"/>
    </row>
    <row r="31" spans="5:17" s="12" customFormat="1" ht="15">
      <c r="E31" s="3"/>
      <c r="Q31" s="4"/>
    </row>
    <row r="32" spans="5:17" s="12" customFormat="1" ht="15">
      <c r="E32" s="3"/>
      <c r="Q32" s="4"/>
    </row>
    <row r="33" spans="5:17" s="12" customFormat="1" ht="15">
      <c r="E33" s="3"/>
      <c r="Q33" s="4"/>
    </row>
    <row r="34" spans="5:17" s="12" customFormat="1" ht="15">
      <c r="E34" s="3"/>
      <c r="Q34" s="4"/>
    </row>
    <row r="35" spans="5:17" s="12" customFormat="1" ht="15">
      <c r="E35" s="3"/>
      <c r="Q35" s="4"/>
    </row>
    <row r="36" spans="5:17" s="12" customFormat="1" ht="15">
      <c r="E36" s="3"/>
      <c r="Q36" s="4"/>
    </row>
    <row r="37" spans="5:17" s="12" customFormat="1" ht="15">
      <c r="E37" s="3"/>
      <c r="Q37" s="4"/>
    </row>
    <row r="38" spans="5:17" s="12" customFormat="1" ht="15">
      <c r="E38" s="3"/>
      <c r="Q38" s="4"/>
    </row>
    <row r="39" spans="5:17" s="12" customFormat="1" ht="15">
      <c r="E39" s="3"/>
      <c r="Q39" s="4"/>
    </row>
    <row r="40" spans="5:17" s="12" customFormat="1" ht="15">
      <c r="E40" s="3"/>
      <c r="Q40" s="4"/>
    </row>
    <row r="41" spans="5:17" s="12" customFormat="1" ht="15">
      <c r="E41" s="3"/>
      <c r="Q41" s="4"/>
    </row>
    <row r="42" spans="5:17" s="12" customFormat="1" ht="15">
      <c r="E42" s="3"/>
      <c r="Q42" s="4"/>
    </row>
    <row r="43" spans="5:17" s="12" customFormat="1" ht="15">
      <c r="E43" s="3"/>
      <c r="Q43" s="4"/>
    </row>
    <row r="44" spans="5:17" s="12" customFormat="1" ht="15">
      <c r="E44" s="3"/>
      <c r="Q44" s="4"/>
    </row>
    <row r="45" spans="5:17" s="12" customFormat="1" ht="15">
      <c r="E45" s="3"/>
      <c r="Q45" s="4"/>
    </row>
    <row r="46" spans="5:17" s="12" customFormat="1" ht="15">
      <c r="E46" s="3"/>
      <c r="Q46" s="4"/>
    </row>
    <row r="47" spans="5:17" s="12" customFormat="1" ht="15">
      <c r="E47" s="3"/>
      <c r="Q47" s="4"/>
    </row>
    <row r="48" spans="5:17" s="12" customFormat="1" ht="15">
      <c r="E48" s="3"/>
      <c r="Q48" s="4"/>
    </row>
    <row r="49" spans="5:17" s="12" customFormat="1" ht="15">
      <c r="E49" s="3"/>
      <c r="Q49" s="4"/>
    </row>
    <row r="50" spans="5:17" s="12" customFormat="1" ht="15">
      <c r="E50" s="3"/>
      <c r="Q50" s="4"/>
    </row>
    <row r="51" spans="5:17" s="12" customFormat="1" ht="15">
      <c r="E51" s="3"/>
      <c r="Q51" s="4"/>
    </row>
    <row r="52" spans="5:17" s="12" customFormat="1" ht="15">
      <c r="E52" s="3"/>
      <c r="Q52" s="4"/>
    </row>
    <row r="53" spans="5:17" s="12" customFormat="1" ht="15">
      <c r="E53" s="3"/>
      <c r="Q53" s="4"/>
    </row>
    <row r="54" spans="5:17" s="12" customFormat="1" ht="15">
      <c r="E54" s="3"/>
      <c r="Q54" s="4"/>
    </row>
    <row r="55" spans="5:17" s="12" customFormat="1" ht="15">
      <c r="E55" s="3"/>
      <c r="Q55" s="4"/>
    </row>
    <row r="56" spans="5:17" s="12" customFormat="1" ht="15">
      <c r="E56" s="3"/>
      <c r="Q56" s="4"/>
    </row>
    <row r="57" spans="5:17" s="12" customFormat="1" ht="15">
      <c r="E57" s="3"/>
      <c r="Q57" s="4"/>
    </row>
    <row r="58" spans="5:17" s="12" customFormat="1" ht="15">
      <c r="E58" s="3"/>
      <c r="Q58" s="4"/>
    </row>
    <row r="59" spans="5:17" s="12" customFormat="1" ht="15">
      <c r="E59" s="3"/>
      <c r="Q59" s="4"/>
    </row>
    <row r="60" spans="5:17" s="12" customFormat="1" ht="15">
      <c r="E60" s="3"/>
      <c r="Q60" s="4"/>
    </row>
    <row r="61" spans="5:17" s="12" customFormat="1" ht="15">
      <c r="E61" s="3"/>
      <c r="Q61" s="4"/>
    </row>
    <row r="62" spans="5:17" s="12" customFormat="1" ht="15">
      <c r="E62" s="3"/>
      <c r="Q62" s="4"/>
    </row>
    <row r="63" spans="5:17" s="12" customFormat="1" ht="15">
      <c r="E63" s="3"/>
      <c r="Q63" s="4"/>
    </row>
    <row r="64" spans="5:17" s="12" customFormat="1" ht="15">
      <c r="E64" s="3"/>
      <c r="Q64" s="4"/>
    </row>
    <row r="65" spans="5:17" s="12" customFormat="1" ht="15">
      <c r="E65" s="3"/>
      <c r="Q65" s="4"/>
    </row>
    <row r="66" spans="5:17" s="12" customFormat="1" ht="15">
      <c r="E66" s="3"/>
      <c r="Q66" s="4"/>
    </row>
    <row r="67" spans="5:17" s="12" customFormat="1" ht="15">
      <c r="E67" s="3"/>
      <c r="Q67" s="4"/>
    </row>
    <row r="68" spans="5:17" s="12" customFormat="1" ht="15">
      <c r="E68" s="3"/>
      <c r="Q68" s="4"/>
    </row>
    <row r="69" spans="5:17" s="12" customFormat="1" ht="15">
      <c r="E69" s="3"/>
      <c r="Q69" s="4"/>
    </row>
    <row r="70" spans="5:17" s="12" customFormat="1" ht="15">
      <c r="E70" s="3"/>
      <c r="Q70" s="4"/>
    </row>
    <row r="71" spans="5:17" s="12" customFormat="1" ht="15">
      <c r="E71" s="3"/>
      <c r="Q71" s="4"/>
    </row>
  </sheetData>
  <sheetProtection/>
  <mergeCells count="5">
    <mergeCell ref="G2:I2"/>
    <mergeCell ref="H6:I6"/>
    <mergeCell ref="B15:N15"/>
    <mergeCell ref="D10:E10"/>
    <mergeCell ref="B16:G16"/>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45" r:id="rId1"/>
  <headerFooter alignWithMargins="0">
    <oddFooter>&amp;C&amp;"Times New Roman,Normalny"Strona &amp;P&amp;R&amp;"Times New Roman,Normalny"pieczęć i podpis osoby (osób) upoważnionej
do reprezentowania wykonawcy
</oddFooter>
  </headerFooter>
</worksheet>
</file>

<file path=xl/worksheets/sheet11.xml><?xml version="1.0" encoding="utf-8"?>
<worksheet xmlns="http://schemas.openxmlformats.org/spreadsheetml/2006/main" xmlns:r="http://schemas.openxmlformats.org/officeDocument/2006/relationships">
  <sheetPr>
    <tabColor theme="0" tint="-0.1499900072813034"/>
    <pageSetUpPr fitToPage="1"/>
  </sheetPr>
  <dimension ref="A1:T71"/>
  <sheetViews>
    <sheetView showGridLines="0" zoomScale="90" zoomScaleNormal="90" zoomScalePageLayoutView="80" workbookViewId="0" topLeftCell="A1">
      <selection activeCell="C21" sqref="C21"/>
    </sheetView>
  </sheetViews>
  <sheetFormatPr defaultColWidth="9.00390625" defaultRowHeight="12.75"/>
  <cols>
    <col min="1" max="1" width="5.375" style="1" customWidth="1"/>
    <col min="2" max="2" width="32.125" style="1" customWidth="1"/>
    <col min="3" max="3" width="35.375" style="1" customWidth="1"/>
    <col min="4" max="4" width="9.125" style="1" customWidth="1"/>
    <col min="5" max="5" width="10.125" style="3" customWidth="1"/>
    <col min="6" max="6" width="21.375" style="1" customWidth="1"/>
    <col min="7" max="7" width="22.875" style="1" customWidth="1"/>
    <col min="8" max="8" width="26.00390625" style="1" customWidth="1"/>
    <col min="9" max="9" width="37.875" style="1" customWidth="1"/>
    <col min="10" max="10" width="25.875" style="1" customWidth="1"/>
    <col min="11" max="11" width="16.00390625" style="1" hidden="1" customWidth="1"/>
    <col min="12" max="12" width="19.25390625" style="1" customWidth="1"/>
    <col min="13" max="13" width="19.75390625" style="1" customWidth="1"/>
    <col min="14" max="14" width="22.75390625" style="1" customWidth="1"/>
    <col min="15" max="15" width="8.00390625" style="1" customWidth="1"/>
    <col min="16" max="16" width="15.875" style="1" customWidth="1"/>
    <col min="17" max="17" width="15.875" style="4" customWidth="1"/>
    <col min="18" max="18" width="15.875" style="1" customWidth="1"/>
    <col min="19" max="20" width="14.25390625" style="1" customWidth="1"/>
    <col min="21" max="21" width="15.25390625" style="1" customWidth="1"/>
    <col min="22" max="16384" width="9.125" style="1" customWidth="1"/>
  </cols>
  <sheetData>
    <row r="1" spans="1:20" ht="15">
      <c r="A1" s="17"/>
      <c r="B1" s="18" t="str">
        <f>'formularz oferty'!D4</f>
        <v>DFP.271.176.2022.DB</v>
      </c>
      <c r="C1" s="17"/>
      <c r="D1" s="17"/>
      <c r="E1" s="19"/>
      <c r="F1" s="17"/>
      <c r="G1" s="17"/>
      <c r="H1" s="17"/>
      <c r="I1" s="17"/>
      <c r="J1" s="17"/>
      <c r="K1" s="17"/>
      <c r="L1" s="17"/>
      <c r="M1" s="17"/>
      <c r="N1" s="20" t="s">
        <v>53</v>
      </c>
      <c r="S1" s="2"/>
      <c r="T1" s="2"/>
    </row>
    <row r="2" spans="1:14" ht="15">
      <c r="A2" s="17"/>
      <c r="B2" s="17"/>
      <c r="C2" s="17"/>
      <c r="D2" s="17"/>
      <c r="E2" s="19"/>
      <c r="F2" s="17"/>
      <c r="G2" s="171"/>
      <c r="H2" s="171"/>
      <c r="I2" s="171"/>
      <c r="J2" s="17"/>
      <c r="K2" s="17"/>
      <c r="L2" s="17"/>
      <c r="M2" s="17"/>
      <c r="N2" s="17"/>
    </row>
    <row r="3" spans="1:14" ht="15">
      <c r="A3" s="17"/>
      <c r="B3" s="17"/>
      <c r="C3" s="17"/>
      <c r="D3" s="17"/>
      <c r="E3" s="19"/>
      <c r="F3" s="17"/>
      <c r="G3" s="17"/>
      <c r="H3" s="17"/>
      <c r="I3" s="17"/>
      <c r="J3" s="17"/>
      <c r="K3" s="17"/>
      <c r="L3" s="17"/>
      <c r="M3" s="17"/>
      <c r="N3" s="20" t="s">
        <v>55</v>
      </c>
    </row>
    <row r="4" spans="1:17" ht="15">
      <c r="A4" s="17"/>
      <c r="B4" s="22" t="s">
        <v>14</v>
      </c>
      <c r="C4" s="23">
        <v>9</v>
      </c>
      <c r="D4" s="24"/>
      <c r="E4" s="25"/>
      <c r="F4" s="26"/>
      <c r="G4" s="27" t="s">
        <v>19</v>
      </c>
      <c r="H4" s="26"/>
      <c r="I4" s="24"/>
      <c r="J4" s="26"/>
      <c r="K4" s="26"/>
      <c r="L4" s="26"/>
      <c r="M4" s="26"/>
      <c r="N4" s="26"/>
      <c r="Q4" s="1"/>
    </row>
    <row r="5" spans="1:14" s="9" customFormat="1" ht="15">
      <c r="A5" s="17"/>
      <c r="B5" s="22"/>
      <c r="C5" s="24"/>
      <c r="D5" s="24"/>
      <c r="E5" s="25"/>
      <c r="F5" s="26"/>
      <c r="G5" s="27"/>
      <c r="H5" s="26"/>
      <c r="I5" s="24"/>
      <c r="J5" s="26"/>
      <c r="K5" s="26"/>
      <c r="L5" s="26"/>
      <c r="M5" s="26"/>
      <c r="N5" s="26"/>
    </row>
    <row r="6" spans="1:14" s="12" customFormat="1" ht="15">
      <c r="A6" s="22"/>
      <c r="B6" s="22"/>
      <c r="C6" s="28"/>
      <c r="D6" s="28"/>
      <c r="E6" s="29"/>
      <c r="F6" s="26"/>
      <c r="G6" s="30" t="s">
        <v>77</v>
      </c>
      <c r="H6" s="201">
        <f>SUM(N11:N14)</f>
        <v>0</v>
      </c>
      <c r="I6" s="202"/>
      <c r="J6" s="156"/>
      <c r="K6" s="17"/>
      <c r="L6" s="17"/>
      <c r="M6" s="17"/>
      <c r="N6" s="17"/>
    </row>
    <row r="7" spans="1:14" s="12" customFormat="1" ht="15">
      <c r="A7" s="22"/>
      <c r="B7" s="17"/>
      <c r="C7" s="26"/>
      <c r="D7" s="26"/>
      <c r="E7" s="29"/>
      <c r="F7" s="26"/>
      <c r="G7" s="26"/>
      <c r="H7" s="26"/>
      <c r="I7" s="26"/>
      <c r="J7" s="26"/>
      <c r="K7" s="26"/>
      <c r="L7" s="26"/>
      <c r="M7" s="17"/>
      <c r="N7" s="17"/>
    </row>
    <row r="8" spans="1:14" s="12" customFormat="1" ht="15">
      <c r="A8" s="22"/>
      <c r="B8" s="31"/>
      <c r="C8" s="32"/>
      <c r="D8" s="32"/>
      <c r="E8" s="33"/>
      <c r="F8" s="32"/>
      <c r="G8" s="32"/>
      <c r="H8" s="32"/>
      <c r="I8" s="32"/>
      <c r="J8" s="32"/>
      <c r="K8" s="32"/>
      <c r="L8" s="32"/>
      <c r="M8" s="17"/>
      <c r="N8" s="17"/>
    </row>
    <row r="9" spans="1:14" s="12" customFormat="1" ht="15">
      <c r="A9" s="17"/>
      <c r="B9" s="22"/>
      <c r="C9" s="17"/>
      <c r="D9" s="17"/>
      <c r="E9" s="34"/>
      <c r="F9" s="17"/>
      <c r="G9" s="17"/>
      <c r="H9" s="17"/>
      <c r="I9" s="17"/>
      <c r="J9" s="17"/>
      <c r="K9" s="17"/>
      <c r="L9" s="17"/>
      <c r="M9" s="17"/>
      <c r="N9" s="17"/>
    </row>
    <row r="10" spans="1:14" s="10" customFormat="1" ht="72" customHeight="1">
      <c r="A10" s="35" t="s">
        <v>41</v>
      </c>
      <c r="B10" s="38" t="s">
        <v>105</v>
      </c>
      <c r="C10" s="38" t="s">
        <v>106</v>
      </c>
      <c r="D10" s="204" t="s">
        <v>54</v>
      </c>
      <c r="E10" s="205"/>
      <c r="F10" s="36" t="s">
        <v>107</v>
      </c>
      <c r="G10" s="68" t="s">
        <v>116</v>
      </c>
      <c r="H10" s="68" t="s">
        <v>105</v>
      </c>
      <c r="I10" s="68" t="s">
        <v>131</v>
      </c>
      <c r="J10" s="68" t="s">
        <v>158</v>
      </c>
      <c r="K10" s="68" t="s">
        <v>108</v>
      </c>
      <c r="L10" s="68" t="s">
        <v>136</v>
      </c>
      <c r="M10" s="38" t="s">
        <v>82</v>
      </c>
      <c r="N10" s="68" t="s">
        <v>112</v>
      </c>
    </row>
    <row r="11" spans="1:17" s="12" customFormat="1" ht="107.25" customHeight="1">
      <c r="A11" s="78" t="s">
        <v>2</v>
      </c>
      <c r="B11" s="104" t="s">
        <v>160</v>
      </c>
      <c r="C11" s="104" t="s">
        <v>232</v>
      </c>
      <c r="D11" s="95">
        <v>1800</v>
      </c>
      <c r="E11" s="94" t="s">
        <v>161</v>
      </c>
      <c r="F11" s="39"/>
      <c r="G11" s="40"/>
      <c r="H11" s="40"/>
      <c r="I11" s="96" t="s">
        <v>166</v>
      </c>
      <c r="J11" s="141"/>
      <c r="K11" s="127"/>
      <c r="L11" s="127"/>
      <c r="M11" s="127"/>
      <c r="N11" s="132">
        <f>ROUND(L11*ROUND(M11,2),2)</f>
        <v>0</v>
      </c>
      <c r="Q11" s="4"/>
    </row>
    <row r="12" spans="1:17" s="16" customFormat="1" ht="35.25" customHeight="1">
      <c r="A12" s="78" t="s">
        <v>3</v>
      </c>
      <c r="B12" s="104" t="s">
        <v>162</v>
      </c>
      <c r="C12" s="104" t="s">
        <v>163</v>
      </c>
      <c r="D12" s="95">
        <v>200</v>
      </c>
      <c r="E12" s="94" t="s">
        <v>161</v>
      </c>
      <c r="F12" s="48"/>
      <c r="G12" s="40"/>
      <c r="H12" s="40"/>
      <c r="I12" s="40"/>
      <c r="J12" s="141"/>
      <c r="K12" s="127"/>
      <c r="L12" s="127"/>
      <c r="M12" s="127"/>
      <c r="N12" s="132">
        <f>ROUND(L12*ROUND(M12,2),2)</f>
        <v>0</v>
      </c>
      <c r="Q12" s="4"/>
    </row>
    <row r="13" spans="1:17" s="16" customFormat="1" ht="103.5" customHeight="1">
      <c r="A13" s="78" t="s">
        <v>4</v>
      </c>
      <c r="B13" s="104" t="s">
        <v>160</v>
      </c>
      <c r="C13" s="104" t="s">
        <v>233</v>
      </c>
      <c r="D13" s="95">
        <v>100</v>
      </c>
      <c r="E13" s="94" t="s">
        <v>121</v>
      </c>
      <c r="F13" s="48"/>
      <c r="G13" s="40"/>
      <c r="H13" s="40"/>
      <c r="I13" s="96" t="s">
        <v>166</v>
      </c>
      <c r="J13" s="141"/>
      <c r="K13" s="127"/>
      <c r="L13" s="127"/>
      <c r="M13" s="127"/>
      <c r="N13" s="132">
        <f>ROUND(L13*ROUND(M13,2),2)</f>
        <v>0</v>
      </c>
      <c r="Q13" s="4"/>
    </row>
    <row r="14" spans="1:17" s="16" customFormat="1" ht="45" customHeight="1">
      <c r="A14" s="78" t="s">
        <v>5</v>
      </c>
      <c r="B14" s="104" t="s">
        <v>164</v>
      </c>
      <c r="C14" s="104" t="s">
        <v>165</v>
      </c>
      <c r="D14" s="95">
        <v>20</v>
      </c>
      <c r="E14" s="94" t="s">
        <v>161</v>
      </c>
      <c r="F14" s="48"/>
      <c r="G14" s="40"/>
      <c r="H14" s="40"/>
      <c r="I14" s="40"/>
      <c r="J14" s="141"/>
      <c r="K14" s="127"/>
      <c r="L14" s="127"/>
      <c r="M14" s="127"/>
      <c r="N14" s="132">
        <f>ROUND(L14*ROUND(M14,2),2)</f>
        <v>0</v>
      </c>
      <c r="Q14" s="4"/>
    </row>
    <row r="15" spans="1:17" s="13" customFormat="1" ht="20.25" customHeight="1">
      <c r="A15" s="17"/>
      <c r="B15" s="211" t="s">
        <v>76</v>
      </c>
      <c r="C15" s="211"/>
      <c r="D15" s="211"/>
      <c r="E15" s="211"/>
      <c r="F15" s="211"/>
      <c r="G15" s="211"/>
      <c r="H15" s="211"/>
      <c r="I15" s="211"/>
      <c r="J15" s="211"/>
      <c r="K15" s="211"/>
      <c r="L15" s="211"/>
      <c r="M15" s="211"/>
      <c r="N15" s="211"/>
      <c r="Q15" s="4"/>
    </row>
    <row r="16" spans="1:17" s="12" customFormat="1" ht="15">
      <c r="A16" s="17"/>
      <c r="B16" s="171" t="s">
        <v>167</v>
      </c>
      <c r="C16" s="171"/>
      <c r="D16" s="171"/>
      <c r="E16" s="171"/>
      <c r="F16" s="171"/>
      <c r="G16" s="171"/>
      <c r="H16" s="171"/>
      <c r="I16" s="17"/>
      <c r="J16" s="17"/>
      <c r="K16" s="17"/>
      <c r="L16" s="17"/>
      <c r="M16" s="17"/>
      <c r="N16" s="17"/>
      <c r="Q16" s="4"/>
    </row>
    <row r="17" spans="1:17" s="12" customFormat="1" ht="15">
      <c r="A17" s="17"/>
      <c r="B17" s="212"/>
      <c r="C17" s="171"/>
      <c r="D17" s="171"/>
      <c r="E17" s="171"/>
      <c r="F17" s="171"/>
      <c r="G17" s="171"/>
      <c r="H17" s="171"/>
      <c r="I17" s="17"/>
      <c r="J17" s="17"/>
      <c r="K17" s="17"/>
      <c r="L17" s="17"/>
      <c r="M17" s="17"/>
      <c r="N17" s="17"/>
      <c r="Q17" s="4"/>
    </row>
    <row r="18" spans="5:17" s="12" customFormat="1" ht="15">
      <c r="E18" s="3"/>
      <c r="Q18" s="4"/>
    </row>
    <row r="19" spans="5:17" s="12" customFormat="1" ht="15">
      <c r="E19" s="3"/>
      <c r="Q19" s="4"/>
    </row>
    <row r="20" spans="5:17" s="12" customFormat="1" ht="15">
      <c r="E20" s="3"/>
      <c r="Q20" s="4"/>
    </row>
    <row r="21" spans="5:17" s="12" customFormat="1" ht="15">
      <c r="E21" s="3"/>
      <c r="Q21" s="4"/>
    </row>
    <row r="22" spans="5:17" s="12" customFormat="1" ht="15">
      <c r="E22" s="3"/>
      <c r="Q22" s="4"/>
    </row>
    <row r="23" spans="5:17" s="12" customFormat="1" ht="15">
      <c r="E23" s="3"/>
      <c r="Q23" s="4"/>
    </row>
    <row r="24" spans="5:17" s="12" customFormat="1" ht="15">
      <c r="E24" s="3"/>
      <c r="Q24" s="4"/>
    </row>
    <row r="25" spans="5:17" s="12" customFormat="1" ht="15">
      <c r="E25" s="3"/>
      <c r="Q25" s="4"/>
    </row>
    <row r="26" spans="5:17" s="12" customFormat="1" ht="15">
      <c r="E26" s="3"/>
      <c r="Q26" s="4"/>
    </row>
    <row r="27" spans="5:17" s="12" customFormat="1" ht="15">
      <c r="E27" s="3"/>
      <c r="Q27" s="4"/>
    </row>
    <row r="28" spans="5:17" s="12" customFormat="1" ht="15">
      <c r="E28" s="3"/>
      <c r="Q28" s="4"/>
    </row>
    <row r="29" spans="5:17" s="12" customFormat="1" ht="15">
      <c r="E29" s="3"/>
      <c r="Q29" s="4"/>
    </row>
    <row r="30" spans="5:17" s="12" customFormat="1" ht="15">
      <c r="E30" s="3"/>
      <c r="Q30" s="4"/>
    </row>
    <row r="31" spans="5:17" s="12" customFormat="1" ht="15">
      <c r="E31" s="3"/>
      <c r="Q31" s="4"/>
    </row>
    <row r="32" spans="5:17" s="12" customFormat="1" ht="15">
      <c r="E32" s="3"/>
      <c r="Q32" s="4"/>
    </row>
    <row r="33" spans="5:17" s="12" customFormat="1" ht="15">
      <c r="E33" s="3"/>
      <c r="Q33" s="4"/>
    </row>
    <row r="34" spans="5:17" s="12" customFormat="1" ht="15">
      <c r="E34" s="3"/>
      <c r="Q34" s="4"/>
    </row>
    <row r="35" spans="5:17" s="12" customFormat="1" ht="15">
      <c r="E35" s="3"/>
      <c r="Q35" s="4"/>
    </row>
    <row r="36" spans="5:17" s="12" customFormat="1" ht="15">
      <c r="E36" s="3"/>
      <c r="Q36" s="4"/>
    </row>
    <row r="37" spans="5:17" s="12" customFormat="1" ht="15">
      <c r="E37" s="3"/>
      <c r="Q37" s="4"/>
    </row>
    <row r="38" spans="5:17" s="12" customFormat="1" ht="15">
      <c r="E38" s="3"/>
      <c r="Q38" s="4"/>
    </row>
    <row r="39" spans="5:17" s="12" customFormat="1" ht="15">
      <c r="E39" s="3"/>
      <c r="Q39" s="4"/>
    </row>
    <row r="40" spans="5:17" s="12" customFormat="1" ht="15">
      <c r="E40" s="3"/>
      <c r="Q40" s="4"/>
    </row>
    <row r="41" spans="5:17" s="12" customFormat="1" ht="15">
      <c r="E41" s="3"/>
      <c r="Q41" s="4"/>
    </row>
    <row r="42" spans="5:17" s="12" customFormat="1" ht="15">
      <c r="E42" s="3"/>
      <c r="Q42" s="4"/>
    </row>
    <row r="43" spans="5:17" s="12" customFormat="1" ht="15">
      <c r="E43" s="3"/>
      <c r="Q43" s="4"/>
    </row>
    <row r="44" spans="5:17" s="12" customFormat="1" ht="15">
      <c r="E44" s="3"/>
      <c r="Q44" s="4"/>
    </row>
    <row r="45" spans="5:17" s="12" customFormat="1" ht="15">
      <c r="E45" s="3"/>
      <c r="Q45" s="4"/>
    </row>
    <row r="46" spans="5:17" s="12" customFormat="1" ht="15">
      <c r="E46" s="3"/>
      <c r="Q46" s="4"/>
    </row>
    <row r="47" spans="5:17" s="12" customFormat="1" ht="15">
      <c r="E47" s="3"/>
      <c r="Q47" s="4"/>
    </row>
    <row r="48" spans="5:17" s="12" customFormat="1" ht="15">
      <c r="E48" s="3"/>
      <c r="Q48" s="4"/>
    </row>
    <row r="49" spans="5:17" s="12" customFormat="1" ht="15">
      <c r="E49" s="3"/>
      <c r="Q49" s="4"/>
    </row>
    <row r="50" spans="5:17" s="12" customFormat="1" ht="15">
      <c r="E50" s="3"/>
      <c r="Q50" s="4"/>
    </row>
    <row r="51" spans="5:17" s="12" customFormat="1" ht="15">
      <c r="E51" s="3"/>
      <c r="Q51" s="4"/>
    </row>
    <row r="52" spans="5:17" s="12" customFormat="1" ht="15">
      <c r="E52" s="3"/>
      <c r="Q52" s="4"/>
    </row>
    <row r="53" spans="5:17" s="12" customFormat="1" ht="15">
      <c r="E53" s="3"/>
      <c r="Q53" s="4"/>
    </row>
    <row r="54" spans="5:17" s="12" customFormat="1" ht="15">
      <c r="E54" s="3"/>
      <c r="Q54" s="4"/>
    </row>
    <row r="55" spans="5:17" s="12" customFormat="1" ht="15">
      <c r="E55" s="3"/>
      <c r="Q55" s="4"/>
    </row>
    <row r="56" spans="5:17" s="12" customFormat="1" ht="15">
      <c r="E56" s="3"/>
      <c r="Q56" s="4"/>
    </row>
    <row r="57" spans="5:17" s="12" customFormat="1" ht="15">
      <c r="E57" s="3"/>
      <c r="Q57" s="4"/>
    </row>
    <row r="58" spans="5:17" s="12" customFormat="1" ht="15">
      <c r="E58" s="3"/>
      <c r="Q58" s="4"/>
    </row>
    <row r="59" spans="5:17" s="12" customFormat="1" ht="15">
      <c r="E59" s="3"/>
      <c r="Q59" s="4"/>
    </row>
    <row r="60" spans="5:17" s="12" customFormat="1" ht="15">
      <c r="E60" s="3"/>
      <c r="Q60" s="4"/>
    </row>
    <row r="61" spans="5:17" s="12" customFormat="1" ht="15">
      <c r="E61" s="3"/>
      <c r="Q61" s="4"/>
    </row>
    <row r="62" spans="5:17" s="12" customFormat="1" ht="15">
      <c r="E62" s="3"/>
      <c r="Q62" s="4"/>
    </row>
    <row r="63" spans="5:17" s="12" customFormat="1" ht="15">
      <c r="E63" s="3"/>
      <c r="Q63" s="4"/>
    </row>
    <row r="64" spans="5:17" s="12" customFormat="1" ht="15">
      <c r="E64" s="3"/>
      <c r="Q64" s="4"/>
    </row>
    <row r="65" spans="5:17" s="12" customFormat="1" ht="15">
      <c r="E65" s="3"/>
      <c r="Q65" s="4"/>
    </row>
    <row r="66" spans="5:17" s="12" customFormat="1" ht="15">
      <c r="E66" s="3"/>
      <c r="Q66" s="4"/>
    </row>
    <row r="67" spans="5:17" s="12" customFormat="1" ht="15">
      <c r="E67" s="3"/>
      <c r="Q67" s="4"/>
    </row>
    <row r="68" spans="5:17" s="12" customFormat="1" ht="15">
      <c r="E68" s="3"/>
      <c r="Q68" s="4"/>
    </row>
    <row r="69" spans="5:17" s="12" customFormat="1" ht="15">
      <c r="E69" s="3"/>
      <c r="Q69" s="4"/>
    </row>
    <row r="70" spans="5:17" s="12" customFormat="1" ht="15">
      <c r="E70" s="3"/>
      <c r="Q70" s="4"/>
    </row>
    <row r="71" spans="5:17" s="12" customFormat="1" ht="15">
      <c r="E71" s="3"/>
      <c r="Q71" s="4"/>
    </row>
  </sheetData>
  <sheetProtection/>
  <mergeCells count="6">
    <mergeCell ref="G2:I2"/>
    <mergeCell ref="H6:I6"/>
    <mergeCell ref="B15:N15"/>
    <mergeCell ref="D10:E10"/>
    <mergeCell ref="B16:H16"/>
    <mergeCell ref="B17:H17"/>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51" r:id="rId1"/>
  <headerFooter alignWithMargins="0">
    <oddFooter>&amp;C&amp;"Times New Roman,Normalny"Strona &amp;P&amp;R&amp;"Times New Roman,Normalny"pieczęć i podpis osoby (osób) upoważnionej
do reprezentowania wykonawcy
</oddFooter>
  </headerFooter>
</worksheet>
</file>

<file path=xl/worksheets/sheet12.xml><?xml version="1.0" encoding="utf-8"?>
<worksheet xmlns="http://schemas.openxmlformats.org/spreadsheetml/2006/main" xmlns:r="http://schemas.openxmlformats.org/officeDocument/2006/relationships">
  <sheetPr>
    <tabColor theme="0" tint="-0.1499900072813034"/>
    <pageSetUpPr fitToPage="1"/>
  </sheetPr>
  <dimension ref="A1:T73"/>
  <sheetViews>
    <sheetView showGridLines="0" zoomScale="80" zoomScaleNormal="80" zoomScalePageLayoutView="80" workbookViewId="0" topLeftCell="A3">
      <selection activeCell="J11" sqref="J11"/>
    </sheetView>
  </sheetViews>
  <sheetFormatPr defaultColWidth="9.00390625" defaultRowHeight="12.75"/>
  <cols>
    <col min="1" max="1" width="5.375" style="1" customWidth="1"/>
    <col min="2" max="2" width="34.00390625" style="1" customWidth="1"/>
    <col min="3" max="3" width="39.875" style="1" customWidth="1"/>
    <col min="4" max="4" width="10.25390625" style="1" customWidth="1"/>
    <col min="5" max="5" width="12.875" style="3" customWidth="1"/>
    <col min="6" max="6" width="31.75390625" style="1" customWidth="1"/>
    <col min="7" max="7" width="26.125" style="1" customWidth="1"/>
    <col min="8" max="8" width="27.00390625" style="1" customWidth="1"/>
    <col min="9" max="9" width="36.75390625" style="1" customWidth="1"/>
    <col min="10" max="10" width="25.875" style="1" customWidth="1"/>
    <col min="11" max="11" width="16.00390625" style="1" hidden="1" customWidth="1"/>
    <col min="12" max="12" width="18.00390625" style="1" customWidth="1"/>
    <col min="13" max="13" width="19.125" style="1" customWidth="1"/>
    <col min="14" max="14" width="26.00390625" style="1" customWidth="1"/>
    <col min="15" max="15" width="8.00390625" style="1" customWidth="1"/>
    <col min="16" max="16" width="15.875" style="1" customWidth="1"/>
    <col min="17" max="17" width="15.875" style="4" customWidth="1"/>
    <col min="18" max="18" width="15.875" style="1" customWidth="1"/>
    <col min="19" max="20" width="14.25390625" style="1" customWidth="1"/>
    <col min="21" max="21" width="15.25390625" style="1" customWidth="1"/>
    <col min="22" max="16384" width="9.125" style="1" customWidth="1"/>
  </cols>
  <sheetData>
    <row r="1" spans="1:20" ht="15">
      <c r="A1" s="17"/>
      <c r="B1" s="18" t="str">
        <f>'formularz oferty'!D4</f>
        <v>DFP.271.176.2022.DB</v>
      </c>
      <c r="C1" s="17"/>
      <c r="D1" s="17"/>
      <c r="E1" s="19"/>
      <c r="F1" s="17"/>
      <c r="G1" s="17"/>
      <c r="H1" s="17"/>
      <c r="I1" s="17"/>
      <c r="J1" s="17"/>
      <c r="K1" s="17"/>
      <c r="L1" s="17"/>
      <c r="M1" s="17"/>
      <c r="N1" s="20" t="s">
        <v>53</v>
      </c>
      <c r="S1" s="2"/>
      <c r="T1" s="2"/>
    </row>
    <row r="2" spans="1:14" ht="15">
      <c r="A2" s="17"/>
      <c r="B2" s="17"/>
      <c r="C2" s="17"/>
      <c r="D2" s="17"/>
      <c r="E2" s="19"/>
      <c r="F2" s="17"/>
      <c r="G2" s="171"/>
      <c r="H2" s="171"/>
      <c r="I2" s="171"/>
      <c r="J2" s="17"/>
      <c r="K2" s="17"/>
      <c r="L2" s="17"/>
      <c r="M2" s="17"/>
      <c r="N2" s="17"/>
    </row>
    <row r="3" spans="1:14" ht="15">
      <c r="A3" s="17"/>
      <c r="B3" s="17"/>
      <c r="C3" s="17"/>
      <c r="D3" s="17"/>
      <c r="E3" s="19"/>
      <c r="F3" s="17"/>
      <c r="G3" s="17"/>
      <c r="H3" s="17"/>
      <c r="I3" s="17"/>
      <c r="J3" s="17"/>
      <c r="K3" s="17"/>
      <c r="L3" s="17"/>
      <c r="M3" s="17"/>
      <c r="N3" s="20" t="s">
        <v>55</v>
      </c>
    </row>
    <row r="4" spans="1:17" ht="15">
      <c r="A4" s="17"/>
      <c r="B4" s="22" t="s">
        <v>14</v>
      </c>
      <c r="C4" s="23">
        <v>10</v>
      </c>
      <c r="D4" s="24"/>
      <c r="E4" s="25"/>
      <c r="F4" s="26"/>
      <c r="G4" s="27" t="s">
        <v>19</v>
      </c>
      <c r="H4" s="26"/>
      <c r="I4" s="24"/>
      <c r="J4" s="26"/>
      <c r="K4" s="26"/>
      <c r="L4" s="26"/>
      <c r="M4" s="26"/>
      <c r="N4" s="26"/>
      <c r="Q4" s="1"/>
    </row>
    <row r="5" spans="1:14" s="9" customFormat="1" ht="15">
      <c r="A5" s="17"/>
      <c r="B5" s="22"/>
      <c r="C5" s="24"/>
      <c r="D5" s="24"/>
      <c r="E5" s="25"/>
      <c r="F5" s="26"/>
      <c r="G5" s="27"/>
      <c r="H5" s="26"/>
      <c r="I5" s="24"/>
      <c r="J5" s="26"/>
      <c r="K5" s="26"/>
      <c r="L5" s="26"/>
      <c r="M5" s="26"/>
      <c r="N5" s="26"/>
    </row>
    <row r="6" spans="1:14" s="12" customFormat="1" ht="15">
      <c r="A6" s="22"/>
      <c r="B6" s="22"/>
      <c r="C6" s="28"/>
      <c r="D6" s="28"/>
      <c r="E6" s="29"/>
      <c r="F6" s="26"/>
      <c r="G6" s="30" t="s">
        <v>77</v>
      </c>
      <c r="H6" s="213">
        <f>SUM(N11:N11)</f>
        <v>0</v>
      </c>
      <c r="I6" s="214"/>
      <c r="J6" s="156"/>
      <c r="K6" s="17"/>
      <c r="L6" s="17"/>
      <c r="M6" s="17"/>
      <c r="N6" s="17"/>
    </row>
    <row r="7" spans="1:14" s="12" customFormat="1" ht="15">
      <c r="A7" s="22"/>
      <c r="B7" s="17"/>
      <c r="C7" s="26"/>
      <c r="D7" s="26"/>
      <c r="E7" s="29"/>
      <c r="F7" s="26"/>
      <c r="G7" s="26"/>
      <c r="H7" s="26"/>
      <c r="I7" s="26"/>
      <c r="J7" s="26"/>
      <c r="K7" s="26"/>
      <c r="L7" s="26"/>
      <c r="M7" s="17"/>
      <c r="N7" s="17"/>
    </row>
    <row r="8" spans="1:14" s="12" customFormat="1" ht="15">
      <c r="A8" s="22"/>
      <c r="B8" s="31"/>
      <c r="C8" s="32"/>
      <c r="D8" s="32"/>
      <c r="E8" s="33"/>
      <c r="F8" s="32"/>
      <c r="G8" s="32"/>
      <c r="H8" s="32"/>
      <c r="I8" s="32"/>
      <c r="J8" s="32"/>
      <c r="K8" s="32"/>
      <c r="L8" s="32"/>
      <c r="M8" s="17"/>
      <c r="N8" s="17"/>
    </row>
    <row r="9" spans="1:14" s="12" customFormat="1" ht="15">
      <c r="A9" s="17"/>
      <c r="B9" s="22"/>
      <c r="C9" s="17"/>
      <c r="D9" s="17"/>
      <c r="E9" s="34"/>
      <c r="F9" s="17"/>
      <c r="G9" s="17"/>
      <c r="H9" s="17"/>
      <c r="I9" s="17"/>
      <c r="J9" s="17"/>
      <c r="K9" s="17"/>
      <c r="L9" s="17"/>
      <c r="M9" s="17"/>
      <c r="N9" s="17"/>
    </row>
    <row r="10" spans="1:14" s="10" customFormat="1" ht="72.75" customHeight="1">
      <c r="A10" s="35" t="s">
        <v>41</v>
      </c>
      <c r="B10" s="38" t="s">
        <v>105</v>
      </c>
      <c r="C10" s="38" t="s">
        <v>106</v>
      </c>
      <c r="D10" s="204" t="s">
        <v>54</v>
      </c>
      <c r="E10" s="205"/>
      <c r="F10" s="36" t="s">
        <v>107</v>
      </c>
      <c r="G10" s="68" t="s">
        <v>116</v>
      </c>
      <c r="H10" s="68" t="s">
        <v>105</v>
      </c>
      <c r="I10" s="68" t="s">
        <v>131</v>
      </c>
      <c r="J10" s="68" t="s">
        <v>158</v>
      </c>
      <c r="K10" s="68" t="s">
        <v>108</v>
      </c>
      <c r="L10" s="68" t="s">
        <v>136</v>
      </c>
      <c r="M10" s="38" t="s">
        <v>82</v>
      </c>
      <c r="N10" s="68" t="s">
        <v>112</v>
      </c>
    </row>
    <row r="11" spans="1:17" s="12" customFormat="1" ht="127.5" customHeight="1">
      <c r="A11" s="78" t="s">
        <v>2</v>
      </c>
      <c r="B11" s="116" t="s">
        <v>169</v>
      </c>
      <c r="C11" s="116" t="s">
        <v>234</v>
      </c>
      <c r="D11" s="115">
        <v>2400</v>
      </c>
      <c r="E11" s="108" t="s">
        <v>121</v>
      </c>
      <c r="F11" s="65"/>
      <c r="G11" s="40"/>
      <c r="H11" s="40"/>
      <c r="I11" s="97" t="s">
        <v>168</v>
      </c>
      <c r="J11" s="127"/>
      <c r="K11" s="127"/>
      <c r="L11" s="127"/>
      <c r="M11" s="127"/>
      <c r="N11" s="132">
        <f>ROUND(L11*ROUND(M11,2),2)</f>
        <v>0</v>
      </c>
      <c r="Q11" s="4"/>
    </row>
    <row r="12" spans="1:17" s="12" customFormat="1" ht="15">
      <c r="A12" s="17"/>
      <c r="B12" s="17"/>
      <c r="C12" s="17"/>
      <c r="D12" s="17"/>
      <c r="E12" s="19"/>
      <c r="F12" s="17"/>
      <c r="G12" s="17"/>
      <c r="H12" s="17"/>
      <c r="I12" s="17"/>
      <c r="J12" s="17"/>
      <c r="K12" s="17"/>
      <c r="L12" s="17"/>
      <c r="M12" s="17"/>
      <c r="N12" s="17"/>
      <c r="Q12" s="4"/>
    </row>
    <row r="13" spans="1:17" s="16" customFormat="1" ht="54" customHeight="1">
      <c r="A13" s="81"/>
      <c r="B13" s="171" t="s">
        <v>170</v>
      </c>
      <c r="C13" s="171"/>
      <c r="D13" s="171"/>
      <c r="E13" s="171"/>
      <c r="F13" s="171"/>
      <c r="G13" s="171"/>
      <c r="H13" s="171"/>
      <c r="I13" s="81"/>
      <c r="J13" s="81"/>
      <c r="K13" s="81"/>
      <c r="L13" s="81"/>
      <c r="M13" s="81"/>
      <c r="N13" s="81"/>
      <c r="Q13" s="4"/>
    </row>
    <row r="14" spans="1:17" s="13" customFormat="1" ht="15">
      <c r="A14" s="17"/>
      <c r="B14" s="207" t="s">
        <v>76</v>
      </c>
      <c r="C14" s="207"/>
      <c r="D14" s="207"/>
      <c r="E14" s="207"/>
      <c r="F14" s="207"/>
      <c r="G14" s="207"/>
      <c r="H14" s="207"/>
      <c r="I14" s="207"/>
      <c r="J14" s="207"/>
      <c r="K14" s="207"/>
      <c r="L14" s="207"/>
      <c r="M14" s="207"/>
      <c r="N14" s="207"/>
      <c r="Q14" s="4"/>
    </row>
    <row r="15" spans="1:17" s="12" customFormat="1" ht="15">
      <c r="A15" s="17"/>
      <c r="B15" s="17"/>
      <c r="C15" s="17"/>
      <c r="D15" s="17"/>
      <c r="E15" s="19"/>
      <c r="F15" s="17"/>
      <c r="G15" s="17"/>
      <c r="H15" s="17"/>
      <c r="I15" s="17"/>
      <c r="J15" s="17"/>
      <c r="K15" s="17"/>
      <c r="L15" s="17"/>
      <c r="M15" s="17"/>
      <c r="N15" s="17"/>
      <c r="Q15" s="4"/>
    </row>
    <row r="16" spans="5:17" s="12" customFormat="1" ht="15">
      <c r="E16" s="3"/>
      <c r="Q16" s="4"/>
    </row>
    <row r="17" spans="5:17" s="12" customFormat="1" ht="15">
      <c r="E17" s="3"/>
      <c r="Q17" s="4"/>
    </row>
    <row r="18" spans="5:17" s="12" customFormat="1" ht="15">
      <c r="E18" s="3"/>
      <c r="Q18" s="4"/>
    </row>
    <row r="19" spans="5:17" s="12" customFormat="1" ht="15">
      <c r="E19" s="3"/>
      <c r="Q19" s="4"/>
    </row>
    <row r="20" spans="5:17" s="12" customFormat="1" ht="15">
      <c r="E20" s="3"/>
      <c r="Q20" s="4"/>
    </row>
    <row r="21" spans="5:17" s="12" customFormat="1" ht="15">
      <c r="E21" s="3"/>
      <c r="Q21" s="4"/>
    </row>
    <row r="22" spans="5:17" s="12" customFormat="1" ht="15">
      <c r="E22" s="3"/>
      <c r="Q22" s="4"/>
    </row>
    <row r="23" spans="5:17" s="12" customFormat="1" ht="15">
      <c r="E23" s="3"/>
      <c r="Q23" s="4"/>
    </row>
    <row r="24" spans="5:17" s="12" customFormat="1" ht="15">
      <c r="E24" s="3"/>
      <c r="Q24" s="4"/>
    </row>
    <row r="25" spans="5:17" s="12" customFormat="1" ht="15">
      <c r="E25" s="3"/>
      <c r="Q25" s="4"/>
    </row>
    <row r="26" spans="5:17" s="12" customFormat="1" ht="15">
      <c r="E26" s="3"/>
      <c r="Q26" s="4"/>
    </row>
    <row r="27" spans="5:17" s="12" customFormat="1" ht="15">
      <c r="E27" s="3"/>
      <c r="Q27" s="4"/>
    </row>
    <row r="28" spans="5:17" s="12" customFormat="1" ht="15">
      <c r="E28" s="3"/>
      <c r="Q28" s="4"/>
    </row>
    <row r="29" spans="5:17" s="12" customFormat="1" ht="15">
      <c r="E29" s="3"/>
      <c r="Q29" s="4"/>
    </row>
    <row r="30" spans="5:17" s="12" customFormat="1" ht="15">
      <c r="E30" s="3"/>
      <c r="Q30" s="4"/>
    </row>
    <row r="31" spans="5:17" s="12" customFormat="1" ht="15">
      <c r="E31" s="3"/>
      <c r="Q31" s="4"/>
    </row>
    <row r="32" spans="5:17" s="12" customFormat="1" ht="15">
      <c r="E32" s="3"/>
      <c r="Q32" s="4"/>
    </row>
    <row r="33" spans="5:17" s="12" customFormat="1" ht="15">
      <c r="E33" s="3"/>
      <c r="Q33" s="4"/>
    </row>
    <row r="34" spans="5:17" s="12" customFormat="1" ht="15">
      <c r="E34" s="3"/>
      <c r="Q34" s="4"/>
    </row>
    <row r="35" spans="5:17" s="12" customFormat="1" ht="15">
      <c r="E35" s="3"/>
      <c r="Q35" s="4"/>
    </row>
    <row r="36" spans="5:17" s="12" customFormat="1" ht="15">
      <c r="E36" s="3"/>
      <c r="Q36" s="4"/>
    </row>
    <row r="37" spans="5:17" s="12" customFormat="1" ht="15">
      <c r="E37" s="3"/>
      <c r="Q37" s="4"/>
    </row>
    <row r="38" spans="5:17" s="12" customFormat="1" ht="15">
      <c r="E38" s="3"/>
      <c r="Q38" s="4"/>
    </row>
    <row r="39" spans="5:17" s="12" customFormat="1" ht="15">
      <c r="E39" s="3"/>
      <c r="Q39" s="4"/>
    </row>
    <row r="40" spans="5:17" s="12" customFormat="1" ht="15">
      <c r="E40" s="3"/>
      <c r="Q40" s="4"/>
    </row>
    <row r="41" spans="5:17" s="12" customFormat="1" ht="15">
      <c r="E41" s="3"/>
      <c r="Q41" s="4"/>
    </row>
    <row r="42" spans="5:17" s="12" customFormat="1" ht="15">
      <c r="E42" s="3"/>
      <c r="Q42" s="4"/>
    </row>
    <row r="43" spans="5:17" s="12" customFormat="1" ht="15">
      <c r="E43" s="3"/>
      <c r="Q43" s="4"/>
    </row>
    <row r="44" spans="5:17" s="12" customFormat="1" ht="15">
      <c r="E44" s="3"/>
      <c r="Q44" s="4"/>
    </row>
    <row r="45" spans="5:17" s="12" customFormat="1" ht="15">
      <c r="E45" s="3"/>
      <c r="Q45" s="4"/>
    </row>
    <row r="46" spans="5:17" s="12" customFormat="1" ht="15">
      <c r="E46" s="3"/>
      <c r="Q46" s="4"/>
    </row>
    <row r="47" spans="5:17" s="12" customFormat="1" ht="15">
      <c r="E47" s="3"/>
      <c r="Q47" s="4"/>
    </row>
    <row r="48" spans="5:17" s="12" customFormat="1" ht="15">
      <c r="E48" s="3"/>
      <c r="Q48" s="4"/>
    </row>
    <row r="49" spans="5:17" s="12" customFormat="1" ht="15">
      <c r="E49" s="3"/>
      <c r="Q49" s="4"/>
    </row>
    <row r="50" spans="5:17" s="12" customFormat="1" ht="15">
      <c r="E50" s="3"/>
      <c r="Q50" s="4"/>
    </row>
    <row r="51" spans="5:17" s="12" customFormat="1" ht="15">
      <c r="E51" s="3"/>
      <c r="Q51" s="4"/>
    </row>
    <row r="52" spans="5:17" s="12" customFormat="1" ht="15">
      <c r="E52" s="3"/>
      <c r="Q52" s="4"/>
    </row>
    <row r="53" spans="5:17" s="12" customFormat="1" ht="15">
      <c r="E53" s="3"/>
      <c r="Q53" s="4"/>
    </row>
    <row r="54" spans="5:17" s="12" customFormat="1" ht="15">
      <c r="E54" s="3"/>
      <c r="Q54" s="4"/>
    </row>
    <row r="55" spans="5:17" s="12" customFormat="1" ht="15">
      <c r="E55" s="3"/>
      <c r="Q55" s="4"/>
    </row>
    <row r="56" spans="5:17" s="12" customFormat="1" ht="15">
      <c r="E56" s="3"/>
      <c r="Q56" s="4"/>
    </row>
    <row r="57" spans="5:17" s="12" customFormat="1" ht="15">
      <c r="E57" s="3"/>
      <c r="Q57" s="4"/>
    </row>
    <row r="58" spans="5:17" s="12" customFormat="1" ht="15">
      <c r="E58" s="3"/>
      <c r="Q58" s="4"/>
    </row>
    <row r="59" spans="5:17" s="12" customFormat="1" ht="15">
      <c r="E59" s="3"/>
      <c r="Q59" s="4"/>
    </row>
    <row r="60" spans="5:17" s="12" customFormat="1" ht="15">
      <c r="E60" s="3"/>
      <c r="Q60" s="4"/>
    </row>
    <row r="61" spans="5:17" s="12" customFormat="1" ht="15">
      <c r="E61" s="3"/>
      <c r="Q61" s="4"/>
    </row>
    <row r="62" spans="5:17" s="12" customFormat="1" ht="15">
      <c r="E62" s="3"/>
      <c r="Q62" s="4"/>
    </row>
    <row r="63" spans="5:17" s="12" customFormat="1" ht="15">
      <c r="E63" s="3"/>
      <c r="Q63" s="4"/>
    </row>
    <row r="64" spans="5:17" s="12" customFormat="1" ht="15">
      <c r="E64" s="3"/>
      <c r="Q64" s="4"/>
    </row>
    <row r="65" spans="5:17" s="12" customFormat="1" ht="15">
      <c r="E65" s="3"/>
      <c r="Q65" s="4"/>
    </row>
    <row r="66" spans="5:17" s="12" customFormat="1" ht="15">
      <c r="E66" s="3"/>
      <c r="Q66" s="4"/>
    </row>
    <row r="67" spans="5:17" s="12" customFormat="1" ht="15">
      <c r="E67" s="3"/>
      <c r="Q67" s="4"/>
    </row>
    <row r="68" spans="5:17" s="12" customFormat="1" ht="15">
      <c r="E68" s="3"/>
      <c r="Q68" s="4"/>
    </row>
    <row r="69" spans="5:17" s="12" customFormat="1" ht="15">
      <c r="E69" s="3"/>
      <c r="Q69" s="4"/>
    </row>
    <row r="70" spans="5:17" s="12" customFormat="1" ht="15">
      <c r="E70" s="3"/>
      <c r="Q70" s="4"/>
    </row>
    <row r="71" spans="5:17" s="12" customFormat="1" ht="15">
      <c r="E71" s="3"/>
      <c r="Q71" s="4"/>
    </row>
    <row r="72" spans="5:17" s="12" customFormat="1" ht="15">
      <c r="E72" s="3"/>
      <c r="Q72" s="4"/>
    </row>
    <row r="73" spans="5:17" s="12" customFormat="1" ht="15">
      <c r="E73" s="3"/>
      <c r="Q73" s="4"/>
    </row>
  </sheetData>
  <sheetProtection/>
  <mergeCells count="5">
    <mergeCell ref="G2:I2"/>
    <mergeCell ref="H6:I6"/>
    <mergeCell ref="B14:N14"/>
    <mergeCell ref="B13:H13"/>
    <mergeCell ref="D10:E10"/>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47" r:id="rId1"/>
  <headerFooter alignWithMargins="0">
    <oddFooter>&amp;C&amp;"Times New Roman,Normalny"Strona &amp;P&amp;R&amp;"Times New Roman,Normalny"pieczęć i podpis osoby (osób) upoważnionej
do reprezentowania wykonawcy
</oddFooter>
  </headerFooter>
</worksheet>
</file>

<file path=xl/worksheets/sheet13.xml><?xml version="1.0" encoding="utf-8"?>
<worksheet xmlns="http://schemas.openxmlformats.org/spreadsheetml/2006/main" xmlns:r="http://schemas.openxmlformats.org/officeDocument/2006/relationships">
  <sheetPr>
    <tabColor theme="0" tint="-0.1499900072813034"/>
    <pageSetUpPr fitToPage="1"/>
  </sheetPr>
  <dimension ref="A1:T36"/>
  <sheetViews>
    <sheetView showGridLines="0" zoomScale="80" zoomScaleNormal="80" zoomScalePageLayoutView="85" workbookViewId="0" topLeftCell="A1">
      <selection activeCell="L12" sqref="L12"/>
    </sheetView>
  </sheetViews>
  <sheetFormatPr defaultColWidth="9.00390625" defaultRowHeight="12.75"/>
  <cols>
    <col min="1" max="1" width="5.375" style="1" customWidth="1"/>
    <col min="2" max="2" width="37.125" style="1" customWidth="1"/>
    <col min="3" max="3" width="23.00390625" style="1" customWidth="1"/>
    <col min="4" max="4" width="10.625" style="1" customWidth="1"/>
    <col min="5" max="5" width="12.875" style="3" customWidth="1"/>
    <col min="6" max="6" width="26.75390625" style="1" customWidth="1"/>
    <col min="7" max="7" width="23.625" style="1" customWidth="1"/>
    <col min="8" max="8" width="25.625" style="1" customWidth="1"/>
    <col min="9" max="9" width="28.625" style="1" customWidth="1"/>
    <col min="10" max="10" width="30.00390625" style="1" customWidth="1"/>
    <col min="11" max="11" width="14.875" style="1" hidden="1" customWidth="1"/>
    <col min="12" max="12" width="18.625" style="1" customWidth="1"/>
    <col min="13" max="13" width="17.375" style="1" customWidth="1"/>
    <col min="14" max="14" width="24.375" style="1" customWidth="1"/>
    <col min="15" max="15" width="8.00390625" style="1" customWidth="1"/>
    <col min="16" max="16" width="15.875" style="1" customWidth="1"/>
    <col min="17" max="17" width="15.875" style="4" customWidth="1"/>
    <col min="18" max="18" width="15.875" style="1" customWidth="1"/>
    <col min="19" max="20" width="14.25390625" style="1" customWidth="1"/>
    <col min="21" max="21" width="15.25390625" style="1" customWidth="1"/>
    <col min="22" max="16384" width="9.125" style="1" customWidth="1"/>
  </cols>
  <sheetData>
    <row r="1" spans="1:20" ht="15">
      <c r="A1" s="17"/>
      <c r="B1" s="18" t="str">
        <f>'formularz oferty'!D4</f>
        <v>DFP.271.176.2022.DB</v>
      </c>
      <c r="C1" s="17"/>
      <c r="D1" s="17"/>
      <c r="E1" s="19"/>
      <c r="F1" s="17"/>
      <c r="G1" s="17"/>
      <c r="H1" s="17"/>
      <c r="I1" s="17"/>
      <c r="J1" s="17"/>
      <c r="K1" s="17"/>
      <c r="L1" s="17"/>
      <c r="M1" s="17"/>
      <c r="N1" s="20" t="s">
        <v>53</v>
      </c>
      <c r="S1" s="2"/>
      <c r="T1" s="2"/>
    </row>
    <row r="2" spans="1:14" ht="15">
      <c r="A2" s="17"/>
      <c r="B2" s="17"/>
      <c r="C2" s="17"/>
      <c r="D2" s="17"/>
      <c r="E2" s="19"/>
      <c r="F2" s="17"/>
      <c r="G2" s="171"/>
      <c r="H2" s="171"/>
      <c r="I2" s="171"/>
      <c r="J2" s="17"/>
      <c r="K2" s="17"/>
      <c r="L2" s="17"/>
      <c r="M2" s="17"/>
      <c r="N2" s="17"/>
    </row>
    <row r="3" spans="1:14" ht="15">
      <c r="A3" s="17"/>
      <c r="B3" s="17"/>
      <c r="C3" s="17"/>
      <c r="D3" s="17"/>
      <c r="E3" s="19"/>
      <c r="F3" s="17"/>
      <c r="G3" s="17"/>
      <c r="H3" s="17"/>
      <c r="I3" s="17"/>
      <c r="J3" s="17"/>
      <c r="K3" s="17"/>
      <c r="L3" s="17"/>
      <c r="M3" s="17"/>
      <c r="N3" s="20" t="s">
        <v>55</v>
      </c>
    </row>
    <row r="4" spans="1:17" ht="15">
      <c r="A4" s="17"/>
      <c r="B4" s="22" t="s">
        <v>14</v>
      </c>
      <c r="C4" s="23">
        <v>11</v>
      </c>
      <c r="D4" s="24"/>
      <c r="E4" s="25"/>
      <c r="F4" s="26"/>
      <c r="G4" s="27" t="s">
        <v>19</v>
      </c>
      <c r="H4" s="26"/>
      <c r="I4" s="24"/>
      <c r="J4" s="26"/>
      <c r="K4" s="26"/>
      <c r="L4" s="26"/>
      <c r="M4" s="26"/>
      <c r="N4" s="26"/>
      <c r="Q4" s="1"/>
    </row>
    <row r="5" spans="1:14" s="9" customFormat="1" ht="15">
      <c r="A5" s="17"/>
      <c r="B5" s="22"/>
      <c r="C5" s="24"/>
      <c r="D5" s="24"/>
      <c r="E5" s="25"/>
      <c r="F5" s="26"/>
      <c r="G5" s="27"/>
      <c r="H5" s="26"/>
      <c r="I5" s="24"/>
      <c r="J5" s="26"/>
      <c r="K5" s="26"/>
      <c r="L5" s="26"/>
      <c r="M5" s="26"/>
      <c r="N5" s="26"/>
    </row>
    <row r="6" spans="1:14" s="12" customFormat="1" ht="15">
      <c r="A6" s="22"/>
      <c r="B6" s="22"/>
      <c r="C6" s="28"/>
      <c r="D6" s="28"/>
      <c r="E6" s="29"/>
      <c r="F6" s="26"/>
      <c r="G6" s="30" t="s">
        <v>77</v>
      </c>
      <c r="H6" s="213">
        <f>SUM(N11:N12)</f>
        <v>0</v>
      </c>
      <c r="I6" s="214"/>
      <c r="J6" s="156"/>
      <c r="K6" s="17"/>
      <c r="L6" s="17"/>
      <c r="M6" s="17"/>
      <c r="N6" s="17"/>
    </row>
    <row r="7" spans="1:14" s="12" customFormat="1" ht="15">
      <c r="A7" s="22"/>
      <c r="B7" s="17"/>
      <c r="C7" s="26"/>
      <c r="D7" s="26"/>
      <c r="E7" s="29"/>
      <c r="F7" s="26"/>
      <c r="G7" s="26"/>
      <c r="H7" s="26"/>
      <c r="I7" s="26"/>
      <c r="J7" s="26"/>
      <c r="K7" s="26"/>
      <c r="L7" s="26"/>
      <c r="M7" s="17"/>
      <c r="N7" s="17"/>
    </row>
    <row r="8" spans="1:14" s="12" customFormat="1" ht="15">
      <c r="A8" s="22"/>
      <c r="B8" s="31"/>
      <c r="C8" s="32"/>
      <c r="D8" s="32"/>
      <c r="E8" s="33"/>
      <c r="F8" s="32"/>
      <c r="G8" s="32"/>
      <c r="H8" s="32"/>
      <c r="I8" s="32"/>
      <c r="J8" s="32"/>
      <c r="K8" s="32"/>
      <c r="L8" s="32"/>
      <c r="M8" s="17"/>
      <c r="N8" s="17"/>
    </row>
    <row r="9" spans="1:14" s="12" customFormat="1" ht="15">
      <c r="A9" s="17"/>
      <c r="B9" s="22"/>
      <c r="C9" s="17"/>
      <c r="D9" s="17"/>
      <c r="E9" s="34"/>
      <c r="F9" s="17"/>
      <c r="G9" s="17"/>
      <c r="H9" s="17"/>
      <c r="I9" s="17"/>
      <c r="J9" s="17"/>
      <c r="K9" s="17"/>
      <c r="L9" s="17"/>
      <c r="M9" s="17"/>
      <c r="N9" s="17"/>
    </row>
    <row r="10" spans="1:14" s="10" customFormat="1" ht="76.5" customHeight="1">
      <c r="A10" s="68" t="s">
        <v>41</v>
      </c>
      <c r="B10" s="38" t="s">
        <v>15</v>
      </c>
      <c r="C10" s="38" t="s">
        <v>16</v>
      </c>
      <c r="D10" s="117" t="s">
        <v>57</v>
      </c>
      <c r="E10" s="118"/>
      <c r="F10" s="38" t="s">
        <v>175</v>
      </c>
      <c r="G10" s="38" t="s">
        <v>98</v>
      </c>
      <c r="H10" s="38" t="s">
        <v>15</v>
      </c>
      <c r="I10" s="38" t="s">
        <v>16</v>
      </c>
      <c r="J10" s="68" t="s">
        <v>158</v>
      </c>
      <c r="K10" s="68" t="s">
        <v>108</v>
      </c>
      <c r="L10" s="68" t="s">
        <v>136</v>
      </c>
      <c r="M10" s="38" t="s">
        <v>82</v>
      </c>
      <c r="N10" s="68" t="s">
        <v>112</v>
      </c>
    </row>
    <row r="11" spans="1:17" s="12" customFormat="1" ht="67.5" customHeight="1">
      <c r="A11" s="78" t="s">
        <v>2</v>
      </c>
      <c r="B11" s="104" t="s">
        <v>171</v>
      </c>
      <c r="C11" s="102" t="s">
        <v>172</v>
      </c>
      <c r="D11" s="95">
        <v>5000</v>
      </c>
      <c r="E11" s="99" t="s">
        <v>58</v>
      </c>
      <c r="F11" s="127" t="s">
        <v>94</v>
      </c>
      <c r="G11" s="127"/>
      <c r="H11" s="128"/>
      <c r="I11" s="127"/>
      <c r="J11" s="141"/>
      <c r="K11" s="127"/>
      <c r="L11" s="127"/>
      <c r="M11" s="127"/>
      <c r="N11" s="132">
        <f>ROUND(L11*ROUND(M11,2),2)</f>
        <v>0</v>
      </c>
      <c r="Q11" s="4"/>
    </row>
    <row r="12" spans="1:17" s="15" customFormat="1" ht="81.75" customHeight="1">
      <c r="A12" s="78" t="s">
        <v>3</v>
      </c>
      <c r="B12" s="104" t="s">
        <v>173</v>
      </c>
      <c r="C12" s="102" t="s">
        <v>174</v>
      </c>
      <c r="D12" s="95">
        <v>960</v>
      </c>
      <c r="E12" s="99" t="s">
        <v>58</v>
      </c>
      <c r="F12" s="127" t="s">
        <v>94</v>
      </c>
      <c r="G12" s="127"/>
      <c r="H12" s="128"/>
      <c r="I12" s="142"/>
      <c r="J12" s="142"/>
      <c r="K12" s="142"/>
      <c r="L12" s="127"/>
      <c r="M12" s="127"/>
      <c r="N12" s="132">
        <f>ROUND(L12*ROUND(M12,2),2)</f>
        <v>0</v>
      </c>
      <c r="Q12" s="4"/>
    </row>
    <row r="13" spans="1:17" s="16" customFormat="1" ht="22.5" customHeight="1">
      <c r="A13" s="109"/>
      <c r="B13" s="215" t="s">
        <v>176</v>
      </c>
      <c r="C13" s="215"/>
      <c r="D13" s="215"/>
      <c r="E13" s="215"/>
      <c r="F13" s="215"/>
      <c r="G13" s="215"/>
      <c r="H13" s="215"/>
      <c r="I13" s="91"/>
      <c r="J13" s="91"/>
      <c r="K13" s="91"/>
      <c r="L13" s="45"/>
      <c r="M13" s="91"/>
      <c r="N13" s="46"/>
      <c r="Q13" s="4"/>
    </row>
    <row r="14" spans="1:17" s="13" customFormat="1" ht="15">
      <c r="A14" s="17"/>
      <c r="B14" s="207" t="s">
        <v>76</v>
      </c>
      <c r="C14" s="207"/>
      <c r="D14" s="207"/>
      <c r="E14" s="207"/>
      <c r="F14" s="207"/>
      <c r="G14" s="207"/>
      <c r="H14" s="207"/>
      <c r="I14" s="207"/>
      <c r="J14" s="207"/>
      <c r="K14" s="207"/>
      <c r="L14" s="207"/>
      <c r="M14" s="207"/>
      <c r="N14" s="207"/>
      <c r="Q14" s="4"/>
    </row>
    <row r="15" spans="1:17" s="13" customFormat="1" ht="15">
      <c r="A15" s="17"/>
      <c r="B15" s="43"/>
      <c r="C15" s="43"/>
      <c r="D15" s="43"/>
      <c r="E15" s="43"/>
      <c r="F15" s="43"/>
      <c r="G15" s="43"/>
      <c r="H15" s="43"/>
      <c r="I15" s="43"/>
      <c r="J15" s="43"/>
      <c r="K15" s="43"/>
      <c r="L15" s="43"/>
      <c r="M15" s="43"/>
      <c r="N15" s="43"/>
      <c r="Q15" s="4"/>
    </row>
    <row r="16" spans="1:17" s="12" customFormat="1" ht="15">
      <c r="A16" s="17"/>
      <c r="B16" s="17"/>
      <c r="C16" s="17"/>
      <c r="D16" s="17"/>
      <c r="E16" s="19"/>
      <c r="F16" s="17"/>
      <c r="G16" s="17"/>
      <c r="H16" s="17"/>
      <c r="I16" s="17"/>
      <c r="J16" s="17"/>
      <c r="K16" s="17"/>
      <c r="L16" s="17"/>
      <c r="M16" s="17"/>
      <c r="N16" s="17"/>
      <c r="Q16" s="4"/>
    </row>
    <row r="17" spans="1:17" s="12" customFormat="1" ht="15">
      <c r="A17" s="17"/>
      <c r="B17" s="17"/>
      <c r="C17" s="17"/>
      <c r="D17" s="17"/>
      <c r="E17" s="19"/>
      <c r="F17" s="17"/>
      <c r="G17" s="17"/>
      <c r="H17" s="17"/>
      <c r="I17" s="17"/>
      <c r="J17" s="17"/>
      <c r="K17" s="17"/>
      <c r="L17" s="17"/>
      <c r="M17" s="17"/>
      <c r="N17" s="17"/>
      <c r="Q17" s="4"/>
    </row>
    <row r="18" spans="1:17" s="12" customFormat="1" ht="15">
      <c r="A18" s="17"/>
      <c r="B18" s="17"/>
      <c r="C18" s="17"/>
      <c r="D18" s="17"/>
      <c r="E18" s="19"/>
      <c r="F18" s="17"/>
      <c r="G18" s="17"/>
      <c r="H18" s="17"/>
      <c r="I18" s="17"/>
      <c r="J18" s="17"/>
      <c r="K18" s="17"/>
      <c r="L18" s="17"/>
      <c r="M18" s="17"/>
      <c r="N18" s="17"/>
      <c r="Q18" s="4"/>
    </row>
    <row r="19" spans="5:17" s="12" customFormat="1" ht="15">
      <c r="E19" s="3"/>
      <c r="Q19" s="4"/>
    </row>
    <row r="20" spans="5:17" s="12" customFormat="1" ht="15">
      <c r="E20" s="3"/>
      <c r="Q20" s="4"/>
    </row>
    <row r="21" spans="5:17" s="12" customFormat="1" ht="15">
      <c r="E21" s="3"/>
      <c r="Q21" s="4"/>
    </row>
    <row r="22" spans="5:17" s="12" customFormat="1" ht="15">
      <c r="E22" s="3"/>
      <c r="Q22" s="4"/>
    </row>
    <row r="23" spans="5:17" s="12" customFormat="1" ht="15">
      <c r="E23" s="3"/>
      <c r="Q23" s="4"/>
    </row>
    <row r="24" spans="5:17" s="12" customFormat="1" ht="15">
      <c r="E24" s="3"/>
      <c r="Q24" s="4"/>
    </row>
    <row r="25" spans="5:17" s="12" customFormat="1" ht="15">
      <c r="E25" s="3"/>
      <c r="Q25" s="4"/>
    </row>
    <row r="26" spans="5:17" s="12" customFormat="1" ht="15">
      <c r="E26" s="3"/>
      <c r="Q26" s="4"/>
    </row>
    <row r="27" spans="5:17" s="12" customFormat="1" ht="15">
      <c r="E27" s="3"/>
      <c r="Q27" s="4"/>
    </row>
    <row r="28" spans="5:17" s="12" customFormat="1" ht="15">
      <c r="E28" s="3"/>
      <c r="Q28" s="4"/>
    </row>
    <row r="29" spans="5:17" s="12" customFormat="1" ht="15">
      <c r="E29" s="3"/>
      <c r="Q29" s="4"/>
    </row>
    <row r="30" spans="5:17" s="12" customFormat="1" ht="15">
      <c r="E30" s="3"/>
      <c r="Q30" s="4"/>
    </row>
    <row r="31" spans="5:17" s="12" customFormat="1" ht="15">
      <c r="E31" s="3"/>
      <c r="Q31" s="4"/>
    </row>
    <row r="32" spans="5:17" s="12" customFormat="1" ht="15">
      <c r="E32" s="3"/>
      <c r="Q32" s="4"/>
    </row>
    <row r="33" spans="5:17" s="12" customFormat="1" ht="15">
      <c r="E33" s="3"/>
      <c r="Q33" s="4"/>
    </row>
    <row r="34" spans="5:17" s="12" customFormat="1" ht="15">
      <c r="E34" s="3"/>
      <c r="Q34" s="4"/>
    </row>
    <row r="35" spans="5:17" s="12" customFormat="1" ht="15">
      <c r="E35" s="3"/>
      <c r="Q35" s="4"/>
    </row>
    <row r="36" spans="5:17" s="12" customFormat="1" ht="15">
      <c r="E36" s="3"/>
      <c r="Q36" s="4"/>
    </row>
  </sheetData>
  <sheetProtection/>
  <mergeCells count="4">
    <mergeCell ref="G2:I2"/>
    <mergeCell ref="H6:I6"/>
    <mergeCell ref="B14:N14"/>
    <mergeCell ref="B13:H13"/>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51" r:id="rId1"/>
  <headerFooter alignWithMargins="0">
    <oddFooter>&amp;C&amp;"Times New Roman,Normalny"Strona &amp;P&amp;R&amp;"Times New Roman,Normalny"pieczęć i podpis osoby (osób) upoważnionej
do reprezentowania wykonawcy
</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1:T72"/>
  <sheetViews>
    <sheetView showGridLines="0" zoomScale="77" zoomScaleNormal="77" zoomScalePageLayoutView="80" workbookViewId="0" topLeftCell="A1">
      <selection activeCell="J12" sqref="J12"/>
    </sheetView>
  </sheetViews>
  <sheetFormatPr defaultColWidth="9.00390625" defaultRowHeight="12.75"/>
  <cols>
    <col min="1" max="1" width="5.375" style="1" customWidth="1"/>
    <col min="2" max="2" width="54.25390625" style="1" customWidth="1"/>
    <col min="3" max="3" width="30.00390625" style="1" customWidth="1"/>
    <col min="4" max="4" width="28.00390625" style="1" hidden="1" customWidth="1"/>
    <col min="5" max="5" width="9.25390625" style="3" customWidth="1"/>
    <col min="6" max="6" width="12.625" style="1" customWidth="1"/>
    <col min="7" max="8" width="37.375" style="1" customWidth="1"/>
    <col min="9" max="9" width="18.125" style="1" customWidth="1"/>
    <col min="10" max="10" width="25.875" style="1" customWidth="1"/>
    <col min="11" max="14" width="16.00390625" style="1" customWidth="1"/>
    <col min="15" max="15" width="8.00390625" style="1" customWidth="1"/>
    <col min="16" max="16" width="15.875" style="1" customWidth="1"/>
    <col min="17" max="17" width="15.875" style="4" customWidth="1"/>
    <col min="18" max="18" width="15.875" style="1" customWidth="1"/>
    <col min="19" max="20" width="14.25390625" style="1" customWidth="1"/>
    <col min="21" max="21" width="15.25390625" style="1" customWidth="1"/>
    <col min="22" max="16384" width="9.125" style="1" customWidth="1"/>
  </cols>
  <sheetData>
    <row r="1" spans="1:20" ht="15">
      <c r="A1" s="17"/>
      <c r="B1" s="18" t="str">
        <f>'formularz oferty'!D4</f>
        <v>DFP.271.176.2022.DB</v>
      </c>
      <c r="C1" s="17"/>
      <c r="D1" s="17"/>
      <c r="E1" s="19"/>
      <c r="F1" s="17"/>
      <c r="G1" s="17"/>
      <c r="H1" s="17"/>
      <c r="I1" s="17"/>
      <c r="J1" s="17"/>
      <c r="K1" s="17"/>
      <c r="L1" s="17"/>
      <c r="M1" s="17"/>
      <c r="N1" s="20" t="s">
        <v>53</v>
      </c>
      <c r="S1" s="2"/>
      <c r="T1" s="2"/>
    </row>
    <row r="2" spans="1:14" ht="15">
      <c r="A2" s="17"/>
      <c r="B2" s="17"/>
      <c r="C2" s="17"/>
      <c r="D2" s="17"/>
      <c r="E2" s="19"/>
      <c r="F2" s="17"/>
      <c r="G2" s="171"/>
      <c r="H2" s="171"/>
      <c r="I2" s="171"/>
      <c r="J2" s="17"/>
      <c r="K2" s="17"/>
      <c r="L2" s="17"/>
      <c r="M2" s="17"/>
      <c r="N2" s="17"/>
    </row>
    <row r="3" spans="1:14" ht="15">
      <c r="A3" s="17"/>
      <c r="B3" s="17"/>
      <c r="C3" s="17"/>
      <c r="D3" s="17"/>
      <c r="E3" s="19"/>
      <c r="F3" s="17"/>
      <c r="G3" s="17"/>
      <c r="H3" s="17"/>
      <c r="I3" s="17"/>
      <c r="J3" s="17"/>
      <c r="K3" s="17"/>
      <c r="L3" s="17"/>
      <c r="M3" s="17"/>
      <c r="N3" s="20" t="s">
        <v>55</v>
      </c>
    </row>
    <row r="4" spans="1:17" ht="15">
      <c r="A4" s="17"/>
      <c r="B4" s="22" t="s">
        <v>14</v>
      </c>
      <c r="C4" s="23">
        <v>12</v>
      </c>
      <c r="D4" s="24"/>
      <c r="E4" s="25"/>
      <c r="F4" s="26"/>
      <c r="G4" s="27" t="s">
        <v>19</v>
      </c>
      <c r="H4" s="26"/>
      <c r="I4" s="24"/>
      <c r="J4" s="26"/>
      <c r="K4" s="26"/>
      <c r="L4" s="26"/>
      <c r="M4" s="26"/>
      <c r="N4" s="26"/>
      <c r="Q4" s="1"/>
    </row>
    <row r="5" spans="1:14" s="9" customFormat="1" ht="15">
      <c r="A5" s="17"/>
      <c r="B5" s="22"/>
      <c r="C5" s="24"/>
      <c r="D5" s="24"/>
      <c r="E5" s="25"/>
      <c r="F5" s="26"/>
      <c r="G5" s="27"/>
      <c r="H5" s="26"/>
      <c r="I5" s="24"/>
      <c r="J5" s="26"/>
      <c r="K5" s="26"/>
      <c r="L5" s="26"/>
      <c r="M5" s="26"/>
      <c r="N5" s="26"/>
    </row>
    <row r="6" spans="1:14" s="12" customFormat="1" ht="15">
      <c r="A6" s="22"/>
      <c r="B6" s="22"/>
      <c r="C6" s="28"/>
      <c r="D6" s="28"/>
      <c r="E6" s="29"/>
      <c r="F6" s="26"/>
      <c r="G6" s="30" t="s">
        <v>77</v>
      </c>
      <c r="H6" s="213">
        <f>SUM(N11:N13)</f>
        <v>0</v>
      </c>
      <c r="I6" s="214"/>
      <c r="J6" s="156"/>
      <c r="K6" s="17"/>
      <c r="L6" s="17"/>
      <c r="M6" s="17"/>
      <c r="N6" s="17"/>
    </row>
    <row r="7" spans="1:14" s="12" customFormat="1" ht="15">
      <c r="A7" s="22"/>
      <c r="B7" s="17"/>
      <c r="C7" s="26"/>
      <c r="D7" s="26"/>
      <c r="E7" s="29"/>
      <c r="F7" s="26"/>
      <c r="G7" s="26"/>
      <c r="H7" s="26"/>
      <c r="I7" s="26"/>
      <c r="J7" s="26"/>
      <c r="K7" s="26"/>
      <c r="L7" s="26"/>
      <c r="M7" s="17"/>
      <c r="N7" s="17"/>
    </row>
    <row r="8" spans="1:14" s="12" customFormat="1" ht="15">
      <c r="A8" s="22"/>
      <c r="B8" s="31"/>
      <c r="C8" s="32"/>
      <c r="D8" s="32"/>
      <c r="E8" s="33"/>
      <c r="F8" s="32"/>
      <c r="G8" s="32"/>
      <c r="H8" s="32"/>
      <c r="I8" s="32"/>
      <c r="J8" s="32"/>
      <c r="K8" s="32"/>
      <c r="L8" s="32"/>
      <c r="M8" s="17"/>
      <c r="N8" s="17"/>
    </row>
    <row r="9" spans="1:14" s="12" customFormat="1" ht="15">
      <c r="A9" s="17"/>
      <c r="B9" s="22"/>
      <c r="C9" s="17"/>
      <c r="D9" s="17"/>
      <c r="E9" s="34"/>
      <c r="F9" s="17"/>
      <c r="G9" s="17"/>
      <c r="H9" s="17"/>
      <c r="I9" s="17"/>
      <c r="J9" s="17"/>
      <c r="K9" s="17"/>
      <c r="L9" s="17"/>
      <c r="M9" s="17"/>
      <c r="N9" s="17"/>
    </row>
    <row r="10" spans="1:14" s="10" customFormat="1" ht="80.25" customHeight="1">
      <c r="A10" s="35" t="s">
        <v>41</v>
      </c>
      <c r="B10" s="35" t="s">
        <v>15</v>
      </c>
      <c r="C10" s="35" t="s">
        <v>16</v>
      </c>
      <c r="D10" s="35" t="s">
        <v>56</v>
      </c>
      <c r="E10" s="36" t="s">
        <v>57</v>
      </c>
      <c r="F10" s="37"/>
      <c r="G10" s="35" t="str">
        <f>"Nazwa handlowa /
"&amp;C10&amp;" / 
"&amp;D10</f>
        <v>Nazwa handlowa /
Dawka / 
Postać/ Opakowanie</v>
      </c>
      <c r="H10" s="38" t="s">
        <v>97</v>
      </c>
      <c r="I10" s="38" t="str">
        <f>B10</f>
        <v>Skład</v>
      </c>
      <c r="J10" s="38" t="s">
        <v>99</v>
      </c>
      <c r="K10" s="35" t="s">
        <v>90</v>
      </c>
      <c r="L10" s="35" t="s">
        <v>91</v>
      </c>
      <c r="M10" s="38" t="s">
        <v>82</v>
      </c>
      <c r="N10" s="35" t="s">
        <v>17</v>
      </c>
    </row>
    <row r="11" spans="1:17" s="12" customFormat="1" ht="60.75" customHeight="1">
      <c r="A11" s="78" t="s">
        <v>2</v>
      </c>
      <c r="B11" s="104" t="s">
        <v>177</v>
      </c>
      <c r="C11" s="104" t="s">
        <v>178</v>
      </c>
      <c r="D11" s="129"/>
      <c r="E11" s="95">
        <v>5000</v>
      </c>
      <c r="F11" s="130" t="s">
        <v>58</v>
      </c>
      <c r="G11" s="127" t="s">
        <v>94</v>
      </c>
      <c r="H11" s="127"/>
      <c r="I11" s="127"/>
      <c r="J11" s="127"/>
      <c r="K11" s="146"/>
      <c r="L11" s="146"/>
      <c r="M11" s="146"/>
      <c r="N11" s="147">
        <f>ROUND(L11*ROUND(M11,2),2)</f>
        <v>0</v>
      </c>
      <c r="Q11" s="4"/>
    </row>
    <row r="12" spans="1:17" s="16" customFormat="1" ht="57" customHeight="1">
      <c r="A12" s="78" t="s">
        <v>3</v>
      </c>
      <c r="B12" s="104" t="s">
        <v>177</v>
      </c>
      <c r="C12" s="104" t="s">
        <v>179</v>
      </c>
      <c r="D12" s="129"/>
      <c r="E12" s="95">
        <v>4600</v>
      </c>
      <c r="F12" s="100" t="s">
        <v>58</v>
      </c>
      <c r="G12" s="127" t="s">
        <v>94</v>
      </c>
      <c r="H12" s="127"/>
      <c r="I12" s="127"/>
      <c r="J12" s="127"/>
      <c r="K12" s="146"/>
      <c r="L12" s="146"/>
      <c r="M12" s="146"/>
      <c r="N12" s="147">
        <f>ROUND(L12*ROUND(M12,2),2)</f>
        <v>0</v>
      </c>
      <c r="Q12" s="4"/>
    </row>
    <row r="13" spans="1:17" s="16" customFormat="1" ht="64.5" customHeight="1">
      <c r="A13" s="78" t="s">
        <v>4</v>
      </c>
      <c r="B13" s="104" t="s">
        <v>180</v>
      </c>
      <c r="C13" s="104" t="s">
        <v>181</v>
      </c>
      <c r="D13" s="129"/>
      <c r="E13" s="95">
        <v>100</v>
      </c>
      <c r="F13" s="100" t="s">
        <v>95</v>
      </c>
      <c r="G13" s="127" t="s">
        <v>94</v>
      </c>
      <c r="H13" s="127"/>
      <c r="I13" s="127"/>
      <c r="J13" s="127"/>
      <c r="K13" s="146"/>
      <c r="L13" s="146"/>
      <c r="M13" s="146"/>
      <c r="N13" s="147">
        <f>ROUND(L13*ROUND(M13,2),2)</f>
        <v>0</v>
      </c>
      <c r="Q13" s="4"/>
    </row>
    <row r="14" spans="1:17" s="12" customFormat="1" ht="15">
      <c r="A14" s="17"/>
      <c r="B14" s="17"/>
      <c r="C14" s="17"/>
      <c r="D14" s="17"/>
      <c r="E14" s="19"/>
      <c r="F14" s="17"/>
      <c r="G14" s="17"/>
      <c r="H14" s="17"/>
      <c r="I14" s="17"/>
      <c r="J14" s="17"/>
      <c r="K14" s="17"/>
      <c r="L14" s="17"/>
      <c r="M14" s="17"/>
      <c r="N14" s="17"/>
      <c r="Q14" s="4"/>
    </row>
    <row r="15" spans="1:17" s="16" customFormat="1" ht="15.75" customHeight="1">
      <c r="A15" s="81"/>
      <c r="B15" s="171" t="s">
        <v>182</v>
      </c>
      <c r="C15" s="171"/>
      <c r="D15" s="171"/>
      <c r="E15" s="171"/>
      <c r="F15" s="171"/>
      <c r="G15" s="171"/>
      <c r="H15" s="171"/>
      <c r="I15" s="171"/>
      <c r="J15" s="81"/>
      <c r="K15" s="81"/>
      <c r="L15" s="81"/>
      <c r="M15" s="81"/>
      <c r="N15" s="81"/>
      <c r="Q15" s="4"/>
    </row>
    <row r="16" spans="1:17" s="13" customFormat="1" ht="15">
      <c r="A16" s="17"/>
      <c r="B16" s="207" t="s">
        <v>76</v>
      </c>
      <c r="C16" s="207"/>
      <c r="D16" s="207"/>
      <c r="E16" s="207"/>
      <c r="F16" s="207"/>
      <c r="G16" s="207"/>
      <c r="H16" s="207"/>
      <c r="I16" s="207"/>
      <c r="J16" s="207"/>
      <c r="K16" s="207"/>
      <c r="L16" s="207"/>
      <c r="M16" s="207"/>
      <c r="N16" s="207"/>
      <c r="Q16" s="4"/>
    </row>
    <row r="17" spans="1:17" s="12" customFormat="1" ht="15">
      <c r="A17" s="17"/>
      <c r="B17" s="17"/>
      <c r="C17" s="17"/>
      <c r="D17" s="17"/>
      <c r="E17" s="19"/>
      <c r="F17" s="17"/>
      <c r="G17" s="17"/>
      <c r="H17" s="17"/>
      <c r="I17" s="17"/>
      <c r="J17" s="17"/>
      <c r="K17" s="17"/>
      <c r="L17" s="17"/>
      <c r="M17" s="17"/>
      <c r="N17" s="17"/>
      <c r="Q17" s="4"/>
    </row>
    <row r="18" spans="1:17" s="12" customFormat="1" ht="15">
      <c r="A18" s="17"/>
      <c r="B18" s="17"/>
      <c r="C18" s="17"/>
      <c r="D18" s="17"/>
      <c r="E18" s="19"/>
      <c r="F18" s="17"/>
      <c r="G18" s="17"/>
      <c r="H18" s="17"/>
      <c r="I18" s="17"/>
      <c r="J18" s="17"/>
      <c r="K18" s="17"/>
      <c r="L18" s="17"/>
      <c r="M18" s="17"/>
      <c r="N18" s="17"/>
      <c r="Q18" s="4"/>
    </row>
    <row r="19" spans="5:17" s="12" customFormat="1" ht="15">
      <c r="E19" s="3"/>
      <c r="Q19" s="4"/>
    </row>
    <row r="20" spans="5:17" s="12" customFormat="1" ht="15">
      <c r="E20" s="3"/>
      <c r="Q20" s="4"/>
    </row>
    <row r="21" spans="5:17" s="12" customFormat="1" ht="15">
      <c r="E21" s="3"/>
      <c r="Q21" s="4"/>
    </row>
    <row r="22" spans="5:17" s="12" customFormat="1" ht="15">
      <c r="E22" s="3"/>
      <c r="Q22" s="4"/>
    </row>
    <row r="23" spans="5:17" s="12" customFormat="1" ht="15">
      <c r="E23" s="3"/>
      <c r="Q23" s="4"/>
    </row>
    <row r="24" spans="5:17" s="12" customFormat="1" ht="15">
      <c r="E24" s="3"/>
      <c r="Q24" s="4"/>
    </row>
    <row r="25" spans="5:17" s="12" customFormat="1" ht="15">
      <c r="E25" s="3"/>
      <c r="Q25" s="4"/>
    </row>
    <row r="26" spans="5:17" s="12" customFormat="1" ht="15">
      <c r="E26" s="3"/>
      <c r="Q26" s="4"/>
    </row>
    <row r="27" spans="5:17" s="12" customFormat="1" ht="15">
      <c r="E27" s="3"/>
      <c r="Q27" s="4"/>
    </row>
    <row r="28" spans="5:17" s="12" customFormat="1" ht="15">
      <c r="E28" s="3"/>
      <c r="Q28" s="4"/>
    </row>
    <row r="29" spans="5:17" s="12" customFormat="1" ht="15">
      <c r="E29" s="3"/>
      <c r="Q29" s="4"/>
    </row>
    <row r="30" spans="5:17" s="12" customFormat="1" ht="15">
      <c r="E30" s="3"/>
      <c r="Q30" s="4"/>
    </row>
    <row r="31" spans="5:17" s="12" customFormat="1" ht="15">
      <c r="E31" s="3"/>
      <c r="Q31" s="4"/>
    </row>
    <row r="32" spans="5:17" s="12" customFormat="1" ht="15">
      <c r="E32" s="3"/>
      <c r="Q32" s="4"/>
    </row>
    <row r="33" spans="5:17" s="12" customFormat="1" ht="15">
      <c r="E33" s="3"/>
      <c r="Q33" s="4"/>
    </row>
    <row r="34" spans="5:17" s="12" customFormat="1" ht="15">
      <c r="E34" s="3"/>
      <c r="Q34" s="4"/>
    </row>
    <row r="35" spans="5:17" s="12" customFormat="1" ht="15">
      <c r="E35" s="3"/>
      <c r="Q35" s="4"/>
    </row>
    <row r="36" spans="5:17" s="12" customFormat="1" ht="15">
      <c r="E36" s="3"/>
      <c r="Q36" s="4"/>
    </row>
    <row r="37" spans="5:17" s="12" customFormat="1" ht="15">
      <c r="E37" s="3"/>
      <c r="Q37" s="4"/>
    </row>
    <row r="38" spans="5:17" s="12" customFormat="1" ht="15">
      <c r="E38" s="3"/>
      <c r="Q38" s="4"/>
    </row>
    <row r="39" spans="5:17" s="12" customFormat="1" ht="15">
      <c r="E39" s="3"/>
      <c r="Q39" s="4"/>
    </row>
    <row r="40" spans="5:17" s="12" customFormat="1" ht="15">
      <c r="E40" s="3"/>
      <c r="Q40" s="4"/>
    </row>
    <row r="41" spans="5:17" s="12" customFormat="1" ht="15">
      <c r="E41" s="3"/>
      <c r="Q41" s="4"/>
    </row>
    <row r="42" spans="5:17" s="12" customFormat="1" ht="15">
      <c r="E42" s="3"/>
      <c r="Q42" s="4"/>
    </row>
    <row r="43" spans="5:17" s="12" customFormat="1" ht="15">
      <c r="E43" s="3"/>
      <c r="Q43" s="4"/>
    </row>
    <row r="44" spans="5:17" s="12" customFormat="1" ht="15">
      <c r="E44" s="3"/>
      <c r="Q44" s="4"/>
    </row>
    <row r="45" spans="5:17" s="12" customFormat="1" ht="15">
      <c r="E45" s="3"/>
      <c r="Q45" s="4"/>
    </row>
    <row r="46" spans="5:17" s="12" customFormat="1" ht="15">
      <c r="E46" s="3"/>
      <c r="Q46" s="4"/>
    </row>
    <row r="47" spans="5:17" s="12" customFormat="1" ht="15">
      <c r="E47" s="3"/>
      <c r="Q47" s="4"/>
    </row>
    <row r="48" spans="5:17" s="12" customFormat="1" ht="15">
      <c r="E48" s="3"/>
      <c r="Q48" s="4"/>
    </row>
    <row r="49" spans="5:17" s="12" customFormat="1" ht="15">
      <c r="E49" s="3"/>
      <c r="Q49" s="4"/>
    </row>
    <row r="50" spans="5:17" s="12" customFormat="1" ht="15">
      <c r="E50" s="3"/>
      <c r="Q50" s="4"/>
    </row>
    <row r="51" spans="5:17" s="12" customFormat="1" ht="15">
      <c r="E51" s="3"/>
      <c r="Q51" s="4"/>
    </row>
    <row r="52" spans="5:17" s="12" customFormat="1" ht="15">
      <c r="E52" s="3"/>
      <c r="Q52" s="4"/>
    </row>
    <row r="53" spans="5:17" s="12" customFormat="1" ht="15">
      <c r="E53" s="3"/>
      <c r="Q53" s="4"/>
    </row>
    <row r="54" spans="5:17" s="12" customFormat="1" ht="15">
      <c r="E54" s="3"/>
      <c r="Q54" s="4"/>
    </row>
    <row r="55" spans="5:17" s="12" customFormat="1" ht="15">
      <c r="E55" s="3"/>
      <c r="Q55" s="4"/>
    </row>
    <row r="56" spans="5:17" s="12" customFormat="1" ht="15">
      <c r="E56" s="3"/>
      <c r="Q56" s="4"/>
    </row>
    <row r="57" spans="5:17" s="12" customFormat="1" ht="15">
      <c r="E57" s="3"/>
      <c r="Q57" s="4"/>
    </row>
    <row r="58" spans="5:17" s="12" customFormat="1" ht="15">
      <c r="E58" s="3"/>
      <c r="Q58" s="4"/>
    </row>
    <row r="59" spans="5:17" s="12" customFormat="1" ht="15">
      <c r="E59" s="3"/>
      <c r="Q59" s="4"/>
    </row>
    <row r="60" spans="5:17" s="12" customFormat="1" ht="15">
      <c r="E60" s="3"/>
      <c r="Q60" s="4"/>
    </row>
    <row r="61" spans="5:17" s="12" customFormat="1" ht="15">
      <c r="E61" s="3"/>
      <c r="Q61" s="4"/>
    </row>
    <row r="62" spans="5:17" s="12" customFormat="1" ht="15">
      <c r="E62" s="3"/>
      <c r="Q62" s="4"/>
    </row>
    <row r="63" spans="5:17" s="12" customFormat="1" ht="15">
      <c r="E63" s="3"/>
      <c r="Q63" s="4"/>
    </row>
    <row r="64" spans="5:17" s="12" customFormat="1" ht="15">
      <c r="E64" s="3"/>
      <c r="Q64" s="4"/>
    </row>
    <row r="65" spans="5:17" s="12" customFormat="1" ht="15">
      <c r="E65" s="3"/>
      <c r="Q65" s="4"/>
    </row>
    <row r="66" spans="5:17" s="12" customFormat="1" ht="15">
      <c r="E66" s="3"/>
      <c r="Q66" s="4"/>
    </row>
    <row r="67" spans="5:17" s="12" customFormat="1" ht="15">
      <c r="E67" s="3"/>
      <c r="Q67" s="4"/>
    </row>
    <row r="68" spans="5:17" s="12" customFormat="1" ht="15">
      <c r="E68" s="3"/>
      <c r="Q68" s="4"/>
    </row>
    <row r="69" spans="5:17" s="12" customFormat="1" ht="15">
      <c r="E69" s="3"/>
      <c r="Q69" s="4"/>
    </row>
    <row r="70" spans="5:17" s="12" customFormat="1" ht="15">
      <c r="E70" s="3"/>
      <c r="Q70" s="4"/>
    </row>
    <row r="71" spans="5:17" s="12" customFormat="1" ht="15">
      <c r="E71" s="3"/>
      <c r="Q71" s="4"/>
    </row>
    <row r="72" spans="5:17" s="12" customFormat="1" ht="15">
      <c r="E72" s="3"/>
      <c r="Q72" s="4"/>
    </row>
  </sheetData>
  <sheetProtection/>
  <mergeCells count="4">
    <mergeCell ref="G2:I2"/>
    <mergeCell ref="H6:I6"/>
    <mergeCell ref="B16:N16"/>
    <mergeCell ref="B15:I15"/>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49" r:id="rId1"/>
  <headerFooter alignWithMargins="0">
    <oddFooter>&amp;C&amp;"Times New Roman,Normalny"Strona &amp;P&amp;R&amp;"Times New Roman,Normalny"pieczęć i podpis osoby (osób) upoważnionej
do reprezentowania wykonawcy
</oddFooter>
  </headerFooter>
</worksheet>
</file>

<file path=xl/worksheets/sheet15.xml><?xml version="1.0" encoding="utf-8"?>
<worksheet xmlns="http://schemas.openxmlformats.org/spreadsheetml/2006/main" xmlns:r="http://schemas.openxmlformats.org/officeDocument/2006/relationships">
  <sheetPr>
    <tabColor theme="0" tint="-0.1499900072813034"/>
    <pageSetUpPr fitToPage="1"/>
  </sheetPr>
  <dimension ref="A1:T72"/>
  <sheetViews>
    <sheetView showGridLines="0" tabSelected="1" zoomScale="80" zoomScaleNormal="80" zoomScalePageLayoutView="80" workbookViewId="0" topLeftCell="A1">
      <selection activeCell="B13" sqref="B13"/>
    </sheetView>
  </sheetViews>
  <sheetFormatPr defaultColWidth="9.00390625" defaultRowHeight="12.75"/>
  <cols>
    <col min="1" max="1" width="5.375" style="1" customWidth="1"/>
    <col min="2" max="2" width="52.875" style="1" customWidth="1"/>
    <col min="3" max="3" width="34.125" style="1" customWidth="1"/>
    <col min="4" max="4" width="11.375" style="1" customWidth="1"/>
    <col min="5" max="5" width="15.125" style="3" customWidth="1"/>
    <col min="6" max="6" width="18.125" style="1" customWidth="1"/>
    <col min="7" max="7" width="37.375" style="1" customWidth="1"/>
    <col min="8" max="8" width="24.875" style="1" customWidth="1"/>
    <col min="9" max="9" width="36.375" style="1" customWidth="1"/>
    <col min="10" max="10" width="25.875" style="1" customWidth="1"/>
    <col min="11" max="11" width="16.00390625" style="1" hidden="1" customWidth="1"/>
    <col min="12" max="14" width="16.00390625" style="1" customWidth="1"/>
    <col min="15" max="15" width="8.00390625" style="1" customWidth="1"/>
    <col min="16" max="16" width="15.875" style="1" customWidth="1"/>
    <col min="17" max="17" width="15.875" style="4" customWidth="1"/>
    <col min="18" max="18" width="15.875" style="1" customWidth="1"/>
    <col min="19" max="20" width="14.25390625" style="1" customWidth="1"/>
    <col min="21" max="21" width="15.25390625" style="1" customWidth="1"/>
    <col min="22" max="16384" width="9.125" style="1" customWidth="1"/>
  </cols>
  <sheetData>
    <row r="1" spans="1:20" ht="15">
      <c r="A1" s="17"/>
      <c r="B1" s="18" t="str">
        <f>'formularz oferty'!D4</f>
        <v>DFP.271.176.2022.DB</v>
      </c>
      <c r="C1" s="17"/>
      <c r="D1" s="17"/>
      <c r="E1" s="19"/>
      <c r="F1" s="17"/>
      <c r="G1" s="17"/>
      <c r="H1" s="17"/>
      <c r="I1" s="17"/>
      <c r="J1" s="17"/>
      <c r="K1" s="17"/>
      <c r="L1" s="17"/>
      <c r="M1" s="17"/>
      <c r="N1" s="20" t="s">
        <v>53</v>
      </c>
      <c r="S1" s="2"/>
      <c r="T1" s="2"/>
    </row>
    <row r="2" spans="1:14" ht="15">
      <c r="A2" s="17"/>
      <c r="B2" s="17"/>
      <c r="C2" s="17"/>
      <c r="D2" s="17"/>
      <c r="E2" s="19"/>
      <c r="F2" s="17"/>
      <c r="G2" s="171"/>
      <c r="H2" s="171"/>
      <c r="I2" s="171"/>
      <c r="J2" s="17"/>
      <c r="K2" s="17"/>
      <c r="L2" s="17"/>
      <c r="M2" s="17"/>
      <c r="N2" s="17"/>
    </row>
    <row r="3" spans="1:14" ht="15">
      <c r="A3" s="17"/>
      <c r="B3" s="17"/>
      <c r="C3" s="17"/>
      <c r="D3" s="17"/>
      <c r="E3" s="19"/>
      <c r="F3" s="17"/>
      <c r="G3" s="17"/>
      <c r="H3" s="17"/>
      <c r="I3" s="17"/>
      <c r="J3" s="17"/>
      <c r="K3" s="17"/>
      <c r="L3" s="17"/>
      <c r="M3" s="17"/>
      <c r="N3" s="20" t="s">
        <v>55</v>
      </c>
    </row>
    <row r="4" spans="1:17" ht="15">
      <c r="A4" s="17"/>
      <c r="B4" s="22" t="s">
        <v>14</v>
      </c>
      <c r="C4" s="23">
        <v>13</v>
      </c>
      <c r="D4" s="24"/>
      <c r="E4" s="25"/>
      <c r="F4" s="26"/>
      <c r="G4" s="27" t="s">
        <v>19</v>
      </c>
      <c r="H4" s="26"/>
      <c r="I4" s="24"/>
      <c r="J4" s="26"/>
      <c r="K4" s="26"/>
      <c r="L4" s="26"/>
      <c r="M4" s="26"/>
      <c r="N4" s="26"/>
      <c r="Q4" s="1"/>
    </row>
    <row r="5" spans="1:14" s="9" customFormat="1" ht="15">
      <c r="A5" s="17"/>
      <c r="B5" s="22"/>
      <c r="C5" s="24"/>
      <c r="D5" s="24"/>
      <c r="E5" s="25"/>
      <c r="F5" s="26"/>
      <c r="G5" s="27"/>
      <c r="H5" s="26"/>
      <c r="I5" s="24"/>
      <c r="J5" s="26"/>
      <c r="K5" s="26"/>
      <c r="L5" s="26"/>
      <c r="M5" s="26"/>
      <c r="N5" s="26"/>
    </row>
    <row r="6" spans="1:14" s="12" customFormat="1" ht="15">
      <c r="A6" s="22"/>
      <c r="B6" s="22"/>
      <c r="C6" s="28"/>
      <c r="D6" s="28"/>
      <c r="E6" s="29"/>
      <c r="F6" s="26"/>
      <c r="G6" s="30" t="s">
        <v>77</v>
      </c>
      <c r="H6" s="213">
        <f>SUM(N11:N14)</f>
        <v>0</v>
      </c>
      <c r="I6" s="214"/>
      <c r="J6" s="156"/>
      <c r="K6" s="17"/>
      <c r="L6" s="17"/>
      <c r="M6" s="17"/>
      <c r="N6" s="17"/>
    </row>
    <row r="7" spans="1:14" s="12" customFormat="1" ht="15">
      <c r="A7" s="22"/>
      <c r="B7" s="17"/>
      <c r="C7" s="26"/>
      <c r="D7" s="26"/>
      <c r="E7" s="29"/>
      <c r="F7" s="26"/>
      <c r="G7" s="26"/>
      <c r="H7" s="26"/>
      <c r="I7" s="26"/>
      <c r="J7" s="26"/>
      <c r="K7" s="26"/>
      <c r="L7" s="26"/>
      <c r="M7" s="17"/>
      <c r="N7" s="17"/>
    </row>
    <row r="8" spans="1:14" s="12" customFormat="1" ht="15">
      <c r="A8" s="22"/>
      <c r="B8" s="31"/>
      <c r="C8" s="32"/>
      <c r="D8" s="32"/>
      <c r="E8" s="33"/>
      <c r="F8" s="32"/>
      <c r="G8" s="32"/>
      <c r="H8" s="32"/>
      <c r="I8" s="32"/>
      <c r="J8" s="32"/>
      <c r="K8" s="32"/>
      <c r="L8" s="32"/>
      <c r="M8" s="17"/>
      <c r="N8" s="17"/>
    </row>
    <row r="9" spans="1:14" s="12" customFormat="1" ht="15">
      <c r="A9" s="17"/>
      <c r="B9" s="22"/>
      <c r="C9" s="17"/>
      <c r="D9" s="17"/>
      <c r="E9" s="34"/>
      <c r="F9" s="17"/>
      <c r="G9" s="17"/>
      <c r="H9" s="17"/>
      <c r="I9" s="17"/>
      <c r="J9" s="17"/>
      <c r="K9" s="17"/>
      <c r="L9" s="17"/>
      <c r="M9" s="17"/>
      <c r="N9" s="17"/>
    </row>
    <row r="10" spans="1:14" s="10" customFormat="1" ht="70.5" customHeight="1">
      <c r="A10" s="35" t="s">
        <v>41</v>
      </c>
      <c r="B10" s="38" t="s">
        <v>105</v>
      </c>
      <c r="C10" s="38" t="s">
        <v>106</v>
      </c>
      <c r="D10" s="218" t="s">
        <v>186</v>
      </c>
      <c r="E10" s="219"/>
      <c r="F10" s="36" t="s">
        <v>107</v>
      </c>
      <c r="G10" s="68" t="s">
        <v>116</v>
      </c>
      <c r="H10" s="68" t="s">
        <v>105</v>
      </c>
      <c r="I10" s="68" t="s">
        <v>131</v>
      </c>
      <c r="J10" s="68" t="s">
        <v>158</v>
      </c>
      <c r="K10" s="68" t="s">
        <v>108</v>
      </c>
      <c r="L10" s="68" t="s">
        <v>136</v>
      </c>
      <c r="M10" s="38" t="s">
        <v>82</v>
      </c>
      <c r="N10" s="68" t="s">
        <v>112</v>
      </c>
    </row>
    <row r="11" spans="1:17" s="12" customFormat="1" ht="144" customHeight="1">
      <c r="A11" s="78" t="s">
        <v>2</v>
      </c>
      <c r="B11" s="103" t="s">
        <v>183</v>
      </c>
      <c r="C11" s="104" t="s">
        <v>235</v>
      </c>
      <c r="D11" s="123">
        <v>2400</v>
      </c>
      <c r="E11" s="124" t="s">
        <v>185</v>
      </c>
      <c r="F11" s="65"/>
      <c r="G11" s="40"/>
      <c r="H11" s="127"/>
      <c r="I11" s="96" t="s">
        <v>189</v>
      </c>
      <c r="J11" s="141"/>
      <c r="K11" s="127"/>
      <c r="L11" s="127"/>
      <c r="M11" s="127"/>
      <c r="N11" s="132">
        <f>ROUND(L11*ROUND(M11,2),2)</f>
        <v>0</v>
      </c>
      <c r="Q11" s="4"/>
    </row>
    <row r="12" spans="1:17" s="16" customFormat="1" ht="106.5" customHeight="1">
      <c r="A12" s="78" t="s">
        <v>3</v>
      </c>
      <c r="B12" s="103" t="s">
        <v>184</v>
      </c>
      <c r="C12" s="104" t="s">
        <v>236</v>
      </c>
      <c r="D12" s="94">
        <v>1000</v>
      </c>
      <c r="E12" s="124" t="s">
        <v>185</v>
      </c>
      <c r="F12" s="48"/>
      <c r="G12" s="40"/>
      <c r="H12" s="142"/>
      <c r="I12" s="96" t="s">
        <v>190</v>
      </c>
      <c r="J12" s="142"/>
      <c r="K12" s="127"/>
      <c r="L12" s="127"/>
      <c r="M12" s="127"/>
      <c r="N12" s="132">
        <f>ROUND(L12*ROUND(M12,2),2)</f>
        <v>0</v>
      </c>
      <c r="Q12" s="4"/>
    </row>
    <row r="13" spans="1:17" s="16" customFormat="1" ht="53.25" customHeight="1">
      <c r="A13" s="78" t="s">
        <v>4</v>
      </c>
      <c r="B13" s="122" t="s">
        <v>187</v>
      </c>
      <c r="C13" s="102"/>
      <c r="D13" s="110">
        <v>50</v>
      </c>
      <c r="E13" s="125" t="s">
        <v>58</v>
      </c>
      <c r="F13" s="48"/>
      <c r="G13" s="40"/>
      <c r="H13" s="142"/>
      <c r="I13" s="142"/>
      <c r="J13" s="142"/>
      <c r="K13" s="127"/>
      <c r="L13" s="127"/>
      <c r="M13" s="127"/>
      <c r="N13" s="132">
        <f>ROUND(L13*ROUND(M13,2),2)</f>
        <v>0</v>
      </c>
      <c r="Q13" s="4"/>
    </row>
    <row r="14" spans="1:17" s="12" customFormat="1" ht="49.5" customHeight="1">
      <c r="A14" s="78" t="s">
        <v>5</v>
      </c>
      <c r="B14" s="122" t="s">
        <v>188</v>
      </c>
      <c r="C14" s="102"/>
      <c r="D14" s="110">
        <v>50</v>
      </c>
      <c r="E14" s="125" t="s">
        <v>58</v>
      </c>
      <c r="F14" s="48"/>
      <c r="G14" s="40"/>
      <c r="H14" s="142"/>
      <c r="I14" s="142"/>
      <c r="J14" s="142"/>
      <c r="K14" s="127"/>
      <c r="L14" s="127"/>
      <c r="M14" s="127"/>
      <c r="N14" s="132">
        <f>ROUND(L14*ROUND(M14,2),2)</f>
        <v>0</v>
      </c>
      <c r="Q14" s="4"/>
    </row>
    <row r="15" spans="1:17" s="16" customFormat="1" ht="19.5" customHeight="1">
      <c r="A15" s="67"/>
      <c r="B15" s="171"/>
      <c r="C15" s="171"/>
      <c r="D15" s="171"/>
      <c r="E15" s="171"/>
      <c r="F15" s="171"/>
      <c r="G15" s="171"/>
      <c r="H15" s="171"/>
      <c r="I15" s="67"/>
      <c r="J15" s="67"/>
      <c r="K15" s="67"/>
      <c r="L15" s="67"/>
      <c r="M15" s="67"/>
      <c r="N15" s="67"/>
      <c r="Q15" s="4"/>
    </row>
    <row r="16" spans="1:17" s="13" customFormat="1" ht="15">
      <c r="A16" s="17"/>
      <c r="B16" s="220" t="s">
        <v>191</v>
      </c>
      <c r="C16" s="206"/>
      <c r="D16" s="206"/>
      <c r="E16" s="206"/>
      <c r="F16" s="206"/>
      <c r="G16" s="206"/>
      <c r="Q16" s="4"/>
    </row>
    <row r="17" spans="1:17" s="16" customFormat="1" ht="15">
      <c r="A17" s="92"/>
      <c r="B17" s="217" t="s">
        <v>76</v>
      </c>
      <c r="C17" s="217"/>
      <c r="D17" s="217"/>
      <c r="E17" s="217"/>
      <c r="F17" s="217"/>
      <c r="G17" s="217"/>
      <c r="H17" s="217"/>
      <c r="I17" s="217"/>
      <c r="J17" s="217"/>
      <c r="K17" s="217"/>
      <c r="L17" s="217"/>
      <c r="M17" s="217"/>
      <c r="N17" s="217"/>
      <c r="Q17" s="4"/>
    </row>
    <row r="18" spans="2:17" s="12" customFormat="1" ht="88.5" customHeight="1">
      <c r="B18" s="223" t="s">
        <v>246</v>
      </c>
      <c r="C18" s="216"/>
      <c r="D18" s="216"/>
      <c r="E18" s="216"/>
      <c r="F18" s="216"/>
      <c r="G18" s="216"/>
      <c r="H18" s="216"/>
      <c r="Q18" s="4"/>
    </row>
    <row r="19" spans="5:17" s="12" customFormat="1" ht="15">
      <c r="E19" s="3"/>
      <c r="Q19" s="4"/>
    </row>
    <row r="20" spans="5:17" s="12" customFormat="1" ht="15">
      <c r="E20" s="3"/>
      <c r="Q20" s="4"/>
    </row>
    <row r="21" spans="5:17" s="12" customFormat="1" ht="15">
      <c r="E21" s="3"/>
      <c r="Q21" s="4"/>
    </row>
    <row r="22" spans="5:17" s="12" customFormat="1" ht="15">
      <c r="E22" s="3"/>
      <c r="Q22" s="4"/>
    </row>
    <row r="23" spans="5:17" s="12" customFormat="1" ht="15">
      <c r="E23" s="3"/>
      <c r="Q23" s="4"/>
    </row>
    <row r="24" spans="5:17" s="12" customFormat="1" ht="15">
      <c r="E24" s="3"/>
      <c r="Q24" s="4"/>
    </row>
    <row r="25" spans="5:17" s="12" customFormat="1" ht="15">
      <c r="E25" s="3"/>
      <c r="Q25" s="4"/>
    </row>
    <row r="26" spans="5:17" s="12" customFormat="1" ht="15">
      <c r="E26" s="3"/>
      <c r="Q26" s="4"/>
    </row>
    <row r="27" spans="5:17" s="12" customFormat="1" ht="15">
      <c r="E27" s="3"/>
      <c r="Q27" s="4"/>
    </row>
    <row r="28" spans="5:17" s="12" customFormat="1" ht="15">
      <c r="E28" s="3"/>
      <c r="Q28" s="4"/>
    </row>
    <row r="29" spans="5:17" s="12" customFormat="1" ht="15">
      <c r="E29" s="3"/>
      <c r="Q29" s="4"/>
    </row>
    <row r="30" spans="5:17" s="12" customFormat="1" ht="15">
      <c r="E30" s="3"/>
      <c r="Q30" s="4"/>
    </row>
    <row r="31" spans="5:17" s="12" customFormat="1" ht="15">
      <c r="E31" s="3"/>
      <c r="Q31" s="4"/>
    </row>
    <row r="32" spans="5:17" s="12" customFormat="1" ht="15">
      <c r="E32" s="3"/>
      <c r="Q32" s="4"/>
    </row>
    <row r="33" spans="5:17" s="12" customFormat="1" ht="15">
      <c r="E33" s="3"/>
      <c r="Q33" s="4"/>
    </row>
    <row r="34" spans="5:17" s="12" customFormat="1" ht="15">
      <c r="E34" s="3"/>
      <c r="Q34" s="4"/>
    </row>
    <row r="35" spans="5:17" s="12" customFormat="1" ht="15">
      <c r="E35" s="3"/>
      <c r="Q35" s="4"/>
    </row>
    <row r="36" spans="5:17" s="12" customFormat="1" ht="15">
      <c r="E36" s="3"/>
      <c r="Q36" s="4"/>
    </row>
    <row r="37" spans="5:17" s="12" customFormat="1" ht="15">
      <c r="E37" s="3"/>
      <c r="Q37" s="4"/>
    </row>
    <row r="38" spans="5:17" s="12" customFormat="1" ht="15">
      <c r="E38" s="3"/>
      <c r="Q38" s="4"/>
    </row>
    <row r="39" spans="5:17" s="12" customFormat="1" ht="15">
      <c r="E39" s="3"/>
      <c r="Q39" s="4"/>
    </row>
    <row r="40" spans="5:17" s="12" customFormat="1" ht="15">
      <c r="E40" s="3"/>
      <c r="Q40" s="4"/>
    </row>
    <row r="41" spans="5:17" s="12" customFormat="1" ht="15">
      <c r="E41" s="3"/>
      <c r="Q41" s="4"/>
    </row>
    <row r="42" spans="5:17" s="12" customFormat="1" ht="15">
      <c r="E42" s="3"/>
      <c r="Q42" s="4"/>
    </row>
    <row r="43" spans="5:17" s="12" customFormat="1" ht="15">
      <c r="E43" s="3"/>
      <c r="Q43" s="4"/>
    </row>
    <row r="44" spans="5:17" s="12" customFormat="1" ht="15">
      <c r="E44" s="3"/>
      <c r="Q44" s="4"/>
    </row>
    <row r="45" spans="5:17" s="12" customFormat="1" ht="15">
      <c r="E45" s="3"/>
      <c r="Q45" s="4"/>
    </row>
    <row r="46" spans="5:17" s="12" customFormat="1" ht="15">
      <c r="E46" s="3"/>
      <c r="Q46" s="4"/>
    </row>
    <row r="47" spans="5:17" s="12" customFormat="1" ht="15">
      <c r="E47" s="3"/>
      <c r="Q47" s="4"/>
    </row>
    <row r="48" spans="5:17" s="12" customFormat="1" ht="15">
      <c r="E48" s="3"/>
      <c r="Q48" s="4"/>
    </row>
    <row r="49" spans="5:17" s="12" customFormat="1" ht="15">
      <c r="E49" s="3"/>
      <c r="Q49" s="4"/>
    </row>
    <row r="50" spans="5:17" s="12" customFormat="1" ht="15">
      <c r="E50" s="3"/>
      <c r="Q50" s="4"/>
    </row>
    <row r="51" spans="5:17" s="12" customFormat="1" ht="15">
      <c r="E51" s="3"/>
      <c r="Q51" s="4"/>
    </row>
    <row r="52" spans="5:17" s="12" customFormat="1" ht="15">
      <c r="E52" s="3"/>
      <c r="Q52" s="4"/>
    </row>
    <row r="53" spans="5:17" s="12" customFormat="1" ht="15">
      <c r="E53" s="3"/>
      <c r="Q53" s="4"/>
    </row>
    <row r="54" spans="5:17" s="12" customFormat="1" ht="15">
      <c r="E54" s="3"/>
      <c r="Q54" s="4"/>
    </row>
    <row r="55" spans="5:17" s="12" customFormat="1" ht="15">
      <c r="E55" s="3"/>
      <c r="Q55" s="4"/>
    </row>
    <row r="56" spans="5:17" s="12" customFormat="1" ht="15">
      <c r="E56" s="3"/>
      <c r="Q56" s="4"/>
    </row>
    <row r="57" spans="5:17" s="12" customFormat="1" ht="15">
      <c r="E57" s="3"/>
      <c r="Q57" s="4"/>
    </row>
    <row r="58" spans="5:17" s="12" customFormat="1" ht="15">
      <c r="E58" s="3"/>
      <c r="Q58" s="4"/>
    </row>
    <row r="59" spans="5:17" s="12" customFormat="1" ht="15">
      <c r="E59" s="3"/>
      <c r="Q59" s="4"/>
    </row>
    <row r="60" spans="5:17" s="12" customFormat="1" ht="15">
      <c r="E60" s="3"/>
      <c r="Q60" s="4"/>
    </row>
    <row r="61" spans="5:17" s="12" customFormat="1" ht="15">
      <c r="E61" s="3"/>
      <c r="Q61" s="4"/>
    </row>
    <row r="62" spans="5:17" s="12" customFormat="1" ht="15">
      <c r="E62" s="3"/>
      <c r="Q62" s="4"/>
    </row>
    <row r="63" spans="5:17" s="12" customFormat="1" ht="15">
      <c r="E63" s="3"/>
      <c r="Q63" s="4"/>
    </row>
    <row r="64" spans="5:17" s="12" customFormat="1" ht="15">
      <c r="E64" s="3"/>
      <c r="Q64" s="4"/>
    </row>
    <row r="65" spans="5:17" s="12" customFormat="1" ht="15">
      <c r="E65" s="3"/>
      <c r="Q65" s="4"/>
    </row>
    <row r="66" spans="5:17" s="12" customFormat="1" ht="15">
      <c r="E66" s="3"/>
      <c r="Q66" s="4"/>
    </row>
    <row r="67" spans="5:17" s="12" customFormat="1" ht="15">
      <c r="E67" s="3"/>
      <c r="Q67" s="4"/>
    </row>
    <row r="68" spans="5:17" s="12" customFormat="1" ht="15">
      <c r="E68" s="3"/>
      <c r="Q68" s="4"/>
    </row>
    <row r="69" spans="5:17" s="12" customFormat="1" ht="15">
      <c r="E69" s="3"/>
      <c r="Q69" s="4"/>
    </row>
    <row r="70" spans="5:17" s="12" customFormat="1" ht="15">
      <c r="E70" s="3"/>
      <c r="Q70" s="4"/>
    </row>
    <row r="71" spans="5:17" s="12" customFormat="1" ht="15">
      <c r="E71" s="3"/>
      <c r="Q71" s="4"/>
    </row>
    <row r="72" spans="5:17" s="12" customFormat="1" ht="15">
      <c r="E72" s="3"/>
      <c r="Q72" s="4"/>
    </row>
  </sheetData>
  <sheetProtection/>
  <mergeCells count="7">
    <mergeCell ref="B18:H18"/>
    <mergeCell ref="G2:I2"/>
    <mergeCell ref="H6:I6"/>
    <mergeCell ref="B17:N17"/>
    <mergeCell ref="B15:H15"/>
    <mergeCell ref="D10:E10"/>
    <mergeCell ref="B16:G16"/>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47" r:id="rId1"/>
  <headerFooter alignWithMargins="0">
    <oddFooter>&amp;C&amp;"Times New Roman,Normalny"Strona &amp;P&amp;R&amp;"Times New Roman,Normalny"pieczęć i podpis osoby (osób) upoważnionej
do reprezentowania wykonawcy
</oddFooter>
  </headerFooter>
</worksheet>
</file>

<file path=xl/worksheets/sheet16.xml><?xml version="1.0" encoding="utf-8"?>
<worksheet xmlns="http://schemas.openxmlformats.org/spreadsheetml/2006/main" xmlns:r="http://schemas.openxmlformats.org/officeDocument/2006/relationships">
  <sheetPr>
    <tabColor theme="0" tint="-0.1499900072813034"/>
    <pageSetUpPr fitToPage="1"/>
  </sheetPr>
  <dimension ref="A1:T17"/>
  <sheetViews>
    <sheetView showGridLines="0" zoomScale="80" zoomScaleNormal="80" zoomScalePageLayoutView="85" workbookViewId="0" topLeftCell="A1">
      <selection activeCell="I11" sqref="I11"/>
    </sheetView>
  </sheetViews>
  <sheetFormatPr defaultColWidth="9.00390625" defaultRowHeight="12.75"/>
  <cols>
    <col min="1" max="1" width="5.375" style="12" customWidth="1"/>
    <col min="2" max="2" width="61.125" style="12" customWidth="1"/>
    <col min="3" max="3" width="49.00390625" style="12" customWidth="1"/>
    <col min="4" max="4" width="10.75390625" style="12" customWidth="1"/>
    <col min="5" max="5" width="10.25390625" style="3" customWidth="1"/>
    <col min="6" max="6" width="27.75390625" style="12" customWidth="1"/>
    <col min="7" max="7" width="27.625" style="12" customWidth="1"/>
    <col min="8" max="8" width="29.875" style="12" customWidth="1"/>
    <col min="9" max="9" width="38.75390625" style="12" customWidth="1"/>
    <col min="10" max="10" width="25.875" style="12" customWidth="1"/>
    <col min="11" max="11" width="16.00390625" style="12" hidden="1" customWidth="1"/>
    <col min="12" max="12" width="16.00390625" style="12" customWidth="1"/>
    <col min="13" max="13" width="21.75390625" style="12" customWidth="1"/>
    <col min="14" max="14" width="23.875" style="12" customWidth="1"/>
    <col min="15" max="15" width="8.00390625" style="12" customWidth="1"/>
    <col min="16" max="16" width="15.875" style="12" customWidth="1"/>
    <col min="17" max="17" width="15.875" style="4" customWidth="1"/>
    <col min="18" max="18" width="15.875" style="12" customWidth="1"/>
    <col min="19" max="20" width="14.25390625" style="12" customWidth="1"/>
    <col min="21" max="21" width="15.25390625" style="12" customWidth="1"/>
    <col min="22" max="16384" width="9.125" style="12" customWidth="1"/>
  </cols>
  <sheetData>
    <row r="1" spans="1:20" ht="15">
      <c r="A1" s="17"/>
      <c r="B1" s="18" t="str">
        <f>'formularz oferty'!D4</f>
        <v>DFP.271.176.2022.DB</v>
      </c>
      <c r="C1" s="17"/>
      <c r="D1" s="17"/>
      <c r="E1" s="19"/>
      <c r="F1" s="17"/>
      <c r="G1" s="17"/>
      <c r="H1" s="17"/>
      <c r="I1" s="17"/>
      <c r="J1" s="17"/>
      <c r="K1" s="17"/>
      <c r="L1" s="17"/>
      <c r="M1" s="17"/>
      <c r="N1" s="20" t="s">
        <v>53</v>
      </c>
      <c r="S1" s="2"/>
      <c r="T1" s="2"/>
    </row>
    <row r="2" spans="1:14" ht="15">
      <c r="A2" s="17"/>
      <c r="B2" s="17"/>
      <c r="C2" s="17"/>
      <c r="D2" s="17"/>
      <c r="E2" s="19"/>
      <c r="F2" s="17"/>
      <c r="G2" s="171"/>
      <c r="H2" s="171"/>
      <c r="I2" s="171"/>
      <c r="J2" s="17"/>
      <c r="K2" s="17"/>
      <c r="L2" s="17"/>
      <c r="M2" s="17"/>
      <c r="N2" s="17"/>
    </row>
    <row r="3" spans="1:14" ht="15">
      <c r="A3" s="17"/>
      <c r="B3" s="17"/>
      <c r="C3" s="17"/>
      <c r="D3" s="17"/>
      <c r="E3" s="19"/>
      <c r="F3" s="17"/>
      <c r="G3" s="17"/>
      <c r="H3" s="17"/>
      <c r="I3" s="17"/>
      <c r="J3" s="17"/>
      <c r="K3" s="17"/>
      <c r="L3" s="17"/>
      <c r="M3" s="17"/>
      <c r="N3" s="20" t="s">
        <v>55</v>
      </c>
    </row>
    <row r="4" spans="1:17" ht="15">
      <c r="A4" s="17"/>
      <c r="B4" s="22" t="s">
        <v>14</v>
      </c>
      <c r="C4" s="23">
        <v>14</v>
      </c>
      <c r="D4" s="24"/>
      <c r="E4" s="25"/>
      <c r="F4" s="26"/>
      <c r="G4" s="27" t="s">
        <v>19</v>
      </c>
      <c r="H4" s="26"/>
      <c r="I4" s="24"/>
      <c r="J4" s="26"/>
      <c r="K4" s="26"/>
      <c r="L4" s="26"/>
      <c r="M4" s="26"/>
      <c r="N4" s="26"/>
      <c r="Q4" s="12"/>
    </row>
    <row r="5" spans="1:17" ht="15">
      <c r="A5" s="17"/>
      <c r="B5" s="22"/>
      <c r="C5" s="24"/>
      <c r="D5" s="24"/>
      <c r="E5" s="25"/>
      <c r="F5" s="26"/>
      <c r="G5" s="27"/>
      <c r="H5" s="26"/>
      <c r="I5" s="24"/>
      <c r="J5" s="26"/>
      <c r="K5" s="26"/>
      <c r="L5" s="26"/>
      <c r="M5" s="26"/>
      <c r="N5" s="26"/>
      <c r="Q5" s="12"/>
    </row>
    <row r="6" spans="1:17" ht="15">
      <c r="A6" s="22"/>
      <c r="B6" s="22"/>
      <c r="C6" s="28"/>
      <c r="D6" s="28"/>
      <c r="E6" s="29"/>
      <c r="F6" s="26"/>
      <c r="G6" s="30" t="s">
        <v>77</v>
      </c>
      <c r="H6" s="213">
        <f>SUM(N11:N12)</f>
        <v>0</v>
      </c>
      <c r="I6" s="214"/>
      <c r="J6" s="156"/>
      <c r="K6" s="17"/>
      <c r="L6" s="17"/>
      <c r="M6" s="17"/>
      <c r="N6" s="17"/>
      <c r="Q6" s="12"/>
    </row>
    <row r="7" spans="1:17" ht="15">
      <c r="A7" s="22"/>
      <c r="B7" s="17"/>
      <c r="C7" s="26"/>
      <c r="D7" s="26"/>
      <c r="E7" s="29"/>
      <c r="F7" s="26"/>
      <c r="G7" s="26"/>
      <c r="H7" s="26"/>
      <c r="I7" s="26"/>
      <c r="J7" s="26"/>
      <c r="K7" s="26"/>
      <c r="L7" s="26"/>
      <c r="M7" s="17"/>
      <c r="N7" s="17"/>
      <c r="Q7" s="12"/>
    </row>
    <row r="8" spans="1:17" ht="15">
      <c r="A8" s="22"/>
      <c r="B8" s="31"/>
      <c r="C8" s="32"/>
      <c r="D8" s="32"/>
      <c r="E8" s="33"/>
      <c r="F8" s="32"/>
      <c r="G8" s="32"/>
      <c r="H8" s="32"/>
      <c r="I8" s="32"/>
      <c r="J8" s="32"/>
      <c r="K8" s="32"/>
      <c r="L8" s="32"/>
      <c r="M8" s="17"/>
      <c r="N8" s="17"/>
      <c r="Q8" s="12"/>
    </row>
    <row r="9" spans="1:17" ht="15">
      <c r="A9" s="17"/>
      <c r="B9" s="22"/>
      <c r="C9" s="17"/>
      <c r="D9" s="17"/>
      <c r="E9" s="34"/>
      <c r="F9" s="17"/>
      <c r="G9" s="17"/>
      <c r="H9" s="17"/>
      <c r="I9" s="17"/>
      <c r="J9" s="17"/>
      <c r="K9" s="17"/>
      <c r="L9" s="17"/>
      <c r="M9" s="17"/>
      <c r="N9" s="17"/>
      <c r="Q9" s="12"/>
    </row>
    <row r="10" spans="1:14" s="10" customFormat="1" ht="76.5" customHeight="1">
      <c r="A10" s="35" t="s">
        <v>41</v>
      </c>
      <c r="B10" s="38" t="s">
        <v>105</v>
      </c>
      <c r="C10" s="38" t="s">
        <v>106</v>
      </c>
      <c r="D10" s="218" t="s">
        <v>192</v>
      </c>
      <c r="E10" s="219"/>
      <c r="F10" s="36" t="s">
        <v>107</v>
      </c>
      <c r="G10" s="68" t="s">
        <v>116</v>
      </c>
      <c r="H10" s="68" t="s">
        <v>105</v>
      </c>
      <c r="I10" s="68" t="s">
        <v>131</v>
      </c>
      <c r="J10" s="68" t="s">
        <v>158</v>
      </c>
      <c r="K10" s="68" t="s">
        <v>108</v>
      </c>
      <c r="L10" s="68" t="s">
        <v>136</v>
      </c>
      <c r="M10" s="38" t="s">
        <v>82</v>
      </c>
      <c r="N10" s="68" t="s">
        <v>112</v>
      </c>
    </row>
    <row r="11" spans="1:14" ht="123" customHeight="1">
      <c r="A11" s="78" t="s">
        <v>2</v>
      </c>
      <c r="B11" s="103" t="s">
        <v>193</v>
      </c>
      <c r="C11" s="104" t="s">
        <v>237</v>
      </c>
      <c r="D11" s="110">
        <v>30000</v>
      </c>
      <c r="E11" s="99" t="s">
        <v>194</v>
      </c>
      <c r="F11" s="65"/>
      <c r="G11" s="40"/>
      <c r="H11" s="127"/>
      <c r="I11" s="96"/>
      <c r="J11" s="141"/>
      <c r="K11" s="127"/>
      <c r="L11" s="127"/>
      <c r="M11" s="127"/>
      <c r="N11" s="132">
        <f>ROUND(L11*ROUND(M11,2),2)</f>
        <v>0</v>
      </c>
    </row>
    <row r="12" spans="1:14" ht="76.5" customHeight="1">
      <c r="A12" s="78" t="s">
        <v>3</v>
      </c>
      <c r="B12" s="103" t="s">
        <v>195</v>
      </c>
      <c r="C12" s="102"/>
      <c r="D12" s="110">
        <v>3500</v>
      </c>
      <c r="E12" s="94" t="s">
        <v>58</v>
      </c>
      <c r="F12" s="48"/>
      <c r="G12" s="40"/>
      <c r="H12" s="142"/>
      <c r="I12" s="96"/>
      <c r="J12" s="142"/>
      <c r="K12" s="127"/>
      <c r="L12" s="127"/>
      <c r="M12" s="127"/>
      <c r="N12" s="132">
        <f>ROUND(L12*ROUND(M12,2),2)</f>
        <v>0</v>
      </c>
    </row>
    <row r="13" spans="1:17" s="16" customFormat="1" ht="15">
      <c r="A13" s="109"/>
      <c r="B13" s="120"/>
      <c r="C13" s="121"/>
      <c r="D13" s="121"/>
      <c r="E13" s="119"/>
      <c r="F13" s="109"/>
      <c r="G13" s="45"/>
      <c r="H13" s="91"/>
      <c r="I13" s="91"/>
      <c r="J13" s="91"/>
      <c r="K13" s="45"/>
      <c r="L13" s="45"/>
      <c r="M13" s="45"/>
      <c r="N13" s="46"/>
      <c r="Q13" s="4"/>
    </row>
    <row r="14" spans="1:17" s="16" customFormat="1" ht="15">
      <c r="A14" s="109"/>
      <c r="B14" s="221" t="s">
        <v>191</v>
      </c>
      <c r="C14" s="221"/>
      <c r="D14" s="121"/>
      <c r="E14" s="119"/>
      <c r="F14" s="109"/>
      <c r="G14" s="45"/>
      <c r="H14" s="91"/>
      <c r="I14" s="91"/>
      <c r="J14" s="91"/>
      <c r="K14" s="45"/>
      <c r="L14" s="45"/>
      <c r="M14" s="45"/>
      <c r="N14" s="46"/>
      <c r="Q14" s="4"/>
    </row>
    <row r="15" spans="1:17" s="16" customFormat="1" ht="21" customHeight="1">
      <c r="A15" s="81"/>
      <c r="B15" s="207" t="s">
        <v>76</v>
      </c>
      <c r="C15" s="207"/>
      <c r="D15" s="207"/>
      <c r="E15" s="207"/>
      <c r="F15" s="207"/>
      <c r="G15" s="207"/>
      <c r="H15" s="207"/>
      <c r="I15" s="207"/>
      <c r="J15" s="207"/>
      <c r="K15" s="207"/>
      <c r="L15" s="207"/>
      <c r="M15" s="207"/>
      <c r="N15" s="207"/>
      <c r="Q15" s="4"/>
    </row>
    <row r="16" spans="1:17" s="16" customFormat="1" ht="76.5" customHeight="1">
      <c r="A16" s="67"/>
      <c r="I16" s="67"/>
      <c r="J16" s="67"/>
      <c r="K16" s="67"/>
      <c r="L16" s="67"/>
      <c r="M16" s="67"/>
      <c r="N16" s="67"/>
      <c r="Q16" s="4"/>
    </row>
    <row r="17" spans="1:17" s="13" customFormat="1" ht="15">
      <c r="A17" s="17"/>
      <c r="Q17" s="4"/>
    </row>
  </sheetData>
  <sheetProtection/>
  <mergeCells count="5">
    <mergeCell ref="G2:I2"/>
    <mergeCell ref="H6:I6"/>
    <mergeCell ref="B15:N15"/>
    <mergeCell ref="D10:E10"/>
    <mergeCell ref="B14:C14"/>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42" r:id="rId1"/>
  <headerFooter alignWithMargins="0">
    <oddFooter>&amp;C&amp;"Times New Roman,Normalny"Strona &amp;P&amp;R&amp;"Times New Roman,Normalny"pieczęć i podpis osoby (osób) upoważnionej
do reprezentowania wykonawcy
</oddFooter>
  </headerFooter>
</worksheet>
</file>

<file path=xl/worksheets/sheet17.xml><?xml version="1.0" encoding="utf-8"?>
<worksheet xmlns="http://schemas.openxmlformats.org/spreadsheetml/2006/main" xmlns:r="http://schemas.openxmlformats.org/officeDocument/2006/relationships">
  <sheetPr>
    <tabColor theme="0" tint="-0.1499900072813034"/>
    <pageSetUpPr fitToPage="1"/>
  </sheetPr>
  <dimension ref="A1:T23"/>
  <sheetViews>
    <sheetView showGridLines="0" zoomScale="80" zoomScaleNormal="80" zoomScalePageLayoutView="85" workbookViewId="0" topLeftCell="B10">
      <selection activeCell="I11" sqref="I11"/>
    </sheetView>
  </sheetViews>
  <sheetFormatPr defaultColWidth="9.00390625" defaultRowHeight="12.75"/>
  <cols>
    <col min="1" max="1" width="5.375" style="12" customWidth="1"/>
    <col min="2" max="2" width="42.125" style="12" customWidth="1"/>
    <col min="3" max="3" width="44.00390625" style="12" customWidth="1"/>
    <col min="4" max="4" width="10.125" style="12" customWidth="1"/>
    <col min="5" max="5" width="12.875" style="3" customWidth="1"/>
    <col min="6" max="6" width="30.375" style="12" customWidth="1"/>
    <col min="7" max="7" width="37.375" style="12" customWidth="1"/>
    <col min="8" max="8" width="27.75390625" style="12" customWidth="1"/>
    <col min="9" max="9" width="36.75390625" style="12" customWidth="1"/>
    <col min="10" max="10" width="25.875" style="12" customWidth="1"/>
    <col min="11" max="11" width="16.00390625" style="12" hidden="1" customWidth="1"/>
    <col min="12" max="12" width="20.125" style="12" customWidth="1"/>
    <col min="13" max="13" width="19.625" style="12" customWidth="1"/>
    <col min="14" max="14" width="24.875" style="12" customWidth="1"/>
    <col min="15" max="15" width="8.00390625" style="12" customWidth="1"/>
    <col min="16" max="16" width="15.875" style="12" customWidth="1"/>
    <col min="17" max="17" width="15.875" style="4" customWidth="1"/>
    <col min="18" max="18" width="15.875" style="12" customWidth="1"/>
    <col min="19" max="20" width="14.25390625" style="12" customWidth="1"/>
    <col min="21" max="21" width="15.25390625" style="12" customWidth="1"/>
    <col min="22" max="16384" width="9.125" style="12" customWidth="1"/>
  </cols>
  <sheetData>
    <row r="1" spans="1:20" ht="15">
      <c r="A1" s="17"/>
      <c r="B1" s="18" t="str">
        <f>'formularz oferty'!D4</f>
        <v>DFP.271.176.2022.DB</v>
      </c>
      <c r="C1" s="17"/>
      <c r="D1" s="17"/>
      <c r="E1" s="19"/>
      <c r="F1" s="17"/>
      <c r="G1" s="17"/>
      <c r="H1" s="17"/>
      <c r="I1" s="17"/>
      <c r="J1" s="17"/>
      <c r="K1" s="17"/>
      <c r="L1" s="17"/>
      <c r="M1" s="17"/>
      <c r="N1" s="20" t="s">
        <v>53</v>
      </c>
      <c r="S1" s="2"/>
      <c r="T1" s="2"/>
    </row>
    <row r="2" spans="1:14" ht="15">
      <c r="A2" s="17"/>
      <c r="B2" s="17"/>
      <c r="C2" s="17"/>
      <c r="D2" s="17"/>
      <c r="E2" s="19"/>
      <c r="F2" s="17"/>
      <c r="G2" s="171"/>
      <c r="H2" s="171"/>
      <c r="I2" s="171"/>
      <c r="J2" s="17"/>
      <c r="K2" s="17"/>
      <c r="L2" s="17"/>
      <c r="M2" s="17"/>
      <c r="N2" s="17"/>
    </row>
    <row r="3" spans="1:14" ht="15">
      <c r="A3" s="17"/>
      <c r="B3" s="17"/>
      <c r="C3" s="17"/>
      <c r="D3" s="17"/>
      <c r="E3" s="19"/>
      <c r="F3" s="17"/>
      <c r="G3" s="17"/>
      <c r="H3" s="17"/>
      <c r="I3" s="17"/>
      <c r="J3" s="17"/>
      <c r="K3" s="17"/>
      <c r="L3" s="17"/>
      <c r="M3" s="17"/>
      <c r="N3" s="20" t="s">
        <v>55</v>
      </c>
    </row>
    <row r="4" spans="1:17" ht="15">
      <c r="A4" s="17"/>
      <c r="B4" s="22" t="s">
        <v>14</v>
      </c>
      <c r="C4" s="23">
        <v>15</v>
      </c>
      <c r="D4" s="24"/>
      <c r="E4" s="25"/>
      <c r="F4" s="26"/>
      <c r="G4" s="27" t="s">
        <v>19</v>
      </c>
      <c r="H4" s="26"/>
      <c r="I4" s="24"/>
      <c r="J4" s="26"/>
      <c r="K4" s="26"/>
      <c r="L4" s="26"/>
      <c r="M4" s="26"/>
      <c r="N4" s="26"/>
      <c r="Q4" s="12"/>
    </row>
    <row r="5" spans="1:17" ht="15">
      <c r="A5" s="17"/>
      <c r="B5" s="22"/>
      <c r="C5" s="24"/>
      <c r="D5" s="24"/>
      <c r="E5" s="25"/>
      <c r="F5" s="26"/>
      <c r="G5" s="27"/>
      <c r="H5" s="26"/>
      <c r="I5" s="24"/>
      <c r="J5" s="26"/>
      <c r="K5" s="26"/>
      <c r="L5" s="26"/>
      <c r="M5" s="26"/>
      <c r="N5" s="26"/>
      <c r="Q5" s="12"/>
    </row>
    <row r="6" spans="1:17" ht="15">
      <c r="A6" s="22"/>
      <c r="B6" s="22"/>
      <c r="C6" s="28"/>
      <c r="D6" s="28"/>
      <c r="E6" s="29"/>
      <c r="F6" s="26"/>
      <c r="G6" s="30" t="s">
        <v>77</v>
      </c>
      <c r="H6" s="213">
        <f>SUM(N11:N17)</f>
        <v>0</v>
      </c>
      <c r="I6" s="214"/>
      <c r="J6" s="156"/>
      <c r="K6" s="17"/>
      <c r="L6" s="17"/>
      <c r="M6" s="17"/>
      <c r="N6" s="17"/>
      <c r="Q6" s="12"/>
    </row>
    <row r="7" spans="1:17" ht="15">
      <c r="A7" s="22"/>
      <c r="B7" s="17"/>
      <c r="C7" s="26"/>
      <c r="D7" s="26"/>
      <c r="E7" s="29"/>
      <c r="F7" s="26"/>
      <c r="G7" s="26"/>
      <c r="H7" s="26"/>
      <c r="I7" s="26"/>
      <c r="J7" s="26"/>
      <c r="K7" s="26"/>
      <c r="L7" s="26"/>
      <c r="M7" s="17"/>
      <c r="N7" s="17"/>
      <c r="Q7" s="12"/>
    </row>
    <row r="8" spans="1:17" ht="15">
      <c r="A8" s="22"/>
      <c r="B8" s="31"/>
      <c r="C8" s="32"/>
      <c r="D8" s="32"/>
      <c r="E8" s="33"/>
      <c r="F8" s="32"/>
      <c r="G8" s="32"/>
      <c r="H8" s="32"/>
      <c r="I8" s="32"/>
      <c r="J8" s="32"/>
      <c r="K8" s="32"/>
      <c r="L8" s="32"/>
      <c r="M8" s="17"/>
      <c r="N8" s="17"/>
      <c r="Q8" s="12"/>
    </row>
    <row r="9" spans="1:17" ht="15">
      <c r="A9" s="17"/>
      <c r="B9" s="22"/>
      <c r="C9" s="17"/>
      <c r="D9" s="17"/>
      <c r="E9" s="34"/>
      <c r="F9" s="17"/>
      <c r="G9" s="17"/>
      <c r="H9" s="17"/>
      <c r="I9" s="17"/>
      <c r="J9" s="17"/>
      <c r="K9" s="17"/>
      <c r="L9" s="17"/>
      <c r="M9" s="17"/>
      <c r="N9" s="17"/>
      <c r="Q9" s="12"/>
    </row>
    <row r="10" spans="1:14" s="10" customFormat="1" ht="72.75" customHeight="1">
      <c r="A10" s="35" t="s">
        <v>41</v>
      </c>
      <c r="B10" s="38" t="s">
        <v>105</v>
      </c>
      <c r="C10" s="38" t="s">
        <v>106</v>
      </c>
      <c r="D10" s="218" t="s">
        <v>54</v>
      </c>
      <c r="E10" s="219"/>
      <c r="F10" s="36" t="s">
        <v>107</v>
      </c>
      <c r="G10" s="68" t="s">
        <v>116</v>
      </c>
      <c r="H10" s="68" t="s">
        <v>105</v>
      </c>
      <c r="I10" s="68" t="s">
        <v>131</v>
      </c>
      <c r="J10" s="68" t="s">
        <v>158</v>
      </c>
      <c r="K10" s="68" t="s">
        <v>108</v>
      </c>
      <c r="L10" s="68" t="s">
        <v>136</v>
      </c>
      <c r="M10" s="38" t="s">
        <v>82</v>
      </c>
      <c r="N10" s="68" t="s">
        <v>112</v>
      </c>
    </row>
    <row r="11" spans="1:14" ht="84.75" customHeight="1">
      <c r="A11" s="77" t="s">
        <v>2</v>
      </c>
      <c r="B11" s="122" t="s">
        <v>196</v>
      </c>
      <c r="C11" s="113" t="s">
        <v>200</v>
      </c>
      <c r="D11" s="110">
        <v>4300</v>
      </c>
      <c r="E11" s="48" t="s">
        <v>58</v>
      </c>
      <c r="F11" s="85"/>
      <c r="G11" s="40"/>
      <c r="H11" s="40"/>
      <c r="I11" s="111" t="s">
        <v>204</v>
      </c>
      <c r="J11" s="141"/>
      <c r="K11" s="127"/>
      <c r="L11" s="127"/>
      <c r="M11" s="127"/>
      <c r="N11" s="132">
        <f>ROUND(L11*ROUND(M11,2),2)</f>
        <v>0</v>
      </c>
    </row>
    <row r="12" spans="1:17" s="16" customFormat="1" ht="84.75" customHeight="1">
      <c r="A12" s="77" t="s">
        <v>3</v>
      </c>
      <c r="B12" s="122" t="s">
        <v>196</v>
      </c>
      <c r="C12" s="113" t="s">
        <v>201</v>
      </c>
      <c r="D12" s="95">
        <v>1500</v>
      </c>
      <c r="E12" s="48" t="s">
        <v>58</v>
      </c>
      <c r="F12" s="85"/>
      <c r="G12" s="40"/>
      <c r="H12" s="40"/>
      <c r="I12" s="111" t="s">
        <v>205</v>
      </c>
      <c r="J12" s="141"/>
      <c r="K12" s="127"/>
      <c r="L12" s="127"/>
      <c r="M12" s="127"/>
      <c r="N12" s="132">
        <f aca="true" t="shared" si="0" ref="N12:N17">ROUND(L12*ROUND(M12,2),2)</f>
        <v>0</v>
      </c>
      <c r="Q12" s="4"/>
    </row>
    <row r="13" spans="1:17" s="16" customFormat="1" ht="93" customHeight="1">
      <c r="A13" s="77" t="s">
        <v>4</v>
      </c>
      <c r="B13" s="122" t="s">
        <v>197</v>
      </c>
      <c r="C13" s="133" t="s">
        <v>198</v>
      </c>
      <c r="D13" s="110">
        <v>2000</v>
      </c>
      <c r="E13" s="48" t="s">
        <v>58</v>
      </c>
      <c r="F13" s="85"/>
      <c r="G13" s="40"/>
      <c r="H13" s="40"/>
      <c r="I13" s="127"/>
      <c r="J13" s="141"/>
      <c r="K13" s="127"/>
      <c r="L13" s="127"/>
      <c r="M13" s="127"/>
      <c r="N13" s="132">
        <f t="shared" si="0"/>
        <v>0</v>
      </c>
      <c r="Q13" s="4"/>
    </row>
    <row r="14" spans="1:17" s="16" customFormat="1" ht="36.75" customHeight="1">
      <c r="A14" s="77" t="s">
        <v>5</v>
      </c>
      <c r="B14" s="134" t="s">
        <v>140</v>
      </c>
      <c r="C14" s="113"/>
      <c r="D14" s="110">
        <v>200</v>
      </c>
      <c r="E14" s="48" t="s">
        <v>58</v>
      </c>
      <c r="F14" s="85"/>
      <c r="G14" s="40"/>
      <c r="H14" s="40"/>
      <c r="I14" s="127"/>
      <c r="J14" s="141"/>
      <c r="K14" s="127"/>
      <c r="L14" s="127"/>
      <c r="M14" s="127"/>
      <c r="N14" s="132">
        <f t="shared" si="0"/>
        <v>0</v>
      </c>
      <c r="Q14" s="4"/>
    </row>
    <row r="15" spans="1:17" s="16" customFormat="1" ht="33" customHeight="1">
      <c r="A15" s="77" t="s">
        <v>37</v>
      </c>
      <c r="B15" s="134" t="s">
        <v>139</v>
      </c>
      <c r="C15" s="113"/>
      <c r="D15" s="110">
        <v>1000</v>
      </c>
      <c r="E15" s="48" t="s">
        <v>58</v>
      </c>
      <c r="F15" s="85"/>
      <c r="G15" s="40"/>
      <c r="H15" s="40"/>
      <c r="I15" s="127"/>
      <c r="J15" s="141"/>
      <c r="K15" s="127"/>
      <c r="L15" s="127"/>
      <c r="M15" s="127"/>
      <c r="N15" s="132">
        <f t="shared" si="0"/>
        <v>0</v>
      </c>
      <c r="Q15" s="4"/>
    </row>
    <row r="16" spans="1:17" s="16" customFormat="1" ht="122.25" customHeight="1">
      <c r="A16" s="77" t="s">
        <v>43</v>
      </c>
      <c r="B16" s="122" t="s">
        <v>199</v>
      </c>
      <c r="C16" s="113" t="s">
        <v>202</v>
      </c>
      <c r="D16" s="110">
        <v>1500</v>
      </c>
      <c r="E16" s="48" t="s">
        <v>58</v>
      </c>
      <c r="F16" s="85"/>
      <c r="G16" s="40"/>
      <c r="H16" s="40"/>
      <c r="I16" s="111" t="s">
        <v>206</v>
      </c>
      <c r="J16" s="141"/>
      <c r="K16" s="127"/>
      <c r="L16" s="127"/>
      <c r="M16" s="127"/>
      <c r="N16" s="132">
        <f t="shared" si="0"/>
        <v>0</v>
      </c>
      <c r="Q16" s="4"/>
    </row>
    <row r="17" spans="1:17" s="16" customFormat="1" ht="117.75" customHeight="1">
      <c r="A17" s="77" t="s">
        <v>6</v>
      </c>
      <c r="B17" s="122" t="s">
        <v>199</v>
      </c>
      <c r="C17" s="113" t="s">
        <v>203</v>
      </c>
      <c r="D17" s="95">
        <v>1000</v>
      </c>
      <c r="E17" s="48" t="s">
        <v>58</v>
      </c>
      <c r="F17" s="85"/>
      <c r="G17" s="40"/>
      <c r="H17" s="40"/>
      <c r="I17" s="111" t="s">
        <v>207</v>
      </c>
      <c r="J17" s="141"/>
      <c r="K17" s="127"/>
      <c r="L17" s="127"/>
      <c r="M17" s="127"/>
      <c r="N17" s="132">
        <f t="shared" si="0"/>
        <v>0</v>
      </c>
      <c r="Q17" s="4"/>
    </row>
    <row r="18" spans="1:14" ht="15">
      <c r="A18" s="17"/>
      <c r="B18" s="17"/>
      <c r="C18" s="17"/>
      <c r="D18" s="17"/>
      <c r="E18" s="19"/>
      <c r="F18" s="17"/>
      <c r="G18" s="17"/>
      <c r="H18" s="17"/>
      <c r="I18" s="17"/>
      <c r="J18" s="17"/>
      <c r="K18" s="17"/>
      <c r="L18" s="17"/>
      <c r="M18" s="17"/>
      <c r="N18" s="17"/>
    </row>
    <row r="19" spans="1:17" s="16" customFormat="1" ht="15">
      <c r="A19" s="92"/>
      <c r="B19" s="171" t="s">
        <v>148</v>
      </c>
      <c r="C19" s="171"/>
      <c r="D19" s="171"/>
      <c r="E19" s="171"/>
      <c r="F19" s="171"/>
      <c r="G19" s="171"/>
      <c r="H19" s="92"/>
      <c r="I19" s="92"/>
      <c r="J19" s="92"/>
      <c r="K19" s="92"/>
      <c r="L19" s="92"/>
      <c r="M19" s="92"/>
      <c r="N19" s="92"/>
      <c r="Q19" s="4"/>
    </row>
    <row r="20" spans="1:17" s="16" customFormat="1" ht="15">
      <c r="A20" s="92"/>
      <c r="B20" s="171" t="s">
        <v>149</v>
      </c>
      <c r="C20" s="171"/>
      <c r="D20" s="171"/>
      <c r="E20" s="171"/>
      <c r="F20" s="171"/>
      <c r="G20" s="171"/>
      <c r="H20" s="92"/>
      <c r="I20" s="92"/>
      <c r="J20" s="92"/>
      <c r="K20" s="92"/>
      <c r="L20" s="92"/>
      <c r="M20" s="92"/>
      <c r="N20" s="92"/>
      <c r="Q20" s="4"/>
    </row>
    <row r="21" spans="1:17" s="15" customFormat="1" ht="21" customHeight="1">
      <c r="A21" s="17"/>
      <c r="B21" s="171" t="s">
        <v>208</v>
      </c>
      <c r="C21" s="171"/>
      <c r="D21" s="171"/>
      <c r="E21" s="171"/>
      <c r="F21" s="171"/>
      <c r="G21" s="171"/>
      <c r="H21" s="135"/>
      <c r="I21" s="135"/>
      <c r="J21" s="135"/>
      <c r="K21" s="135"/>
      <c r="L21" s="135"/>
      <c r="M21" s="135"/>
      <c r="N21" s="135"/>
      <c r="O21" s="135"/>
      <c r="P21" s="135"/>
      <c r="Q21" s="135"/>
    </row>
    <row r="22" spans="1:17" s="13" customFormat="1" ht="15">
      <c r="A22" s="17"/>
      <c r="B22" s="207" t="s">
        <v>76</v>
      </c>
      <c r="C22" s="207"/>
      <c r="D22" s="207"/>
      <c r="E22" s="207"/>
      <c r="F22" s="207"/>
      <c r="G22" s="207"/>
      <c r="H22" s="207"/>
      <c r="I22" s="207"/>
      <c r="J22" s="207"/>
      <c r="K22" s="207"/>
      <c r="L22" s="207"/>
      <c r="M22" s="207"/>
      <c r="N22" s="207"/>
      <c r="Q22" s="4"/>
    </row>
    <row r="23" spans="1:17" s="13" customFormat="1" ht="15">
      <c r="A23" s="17"/>
      <c r="B23" s="43"/>
      <c r="C23" s="43"/>
      <c r="D23" s="43"/>
      <c r="E23" s="43"/>
      <c r="F23" s="43"/>
      <c r="G23" s="43"/>
      <c r="H23" s="43"/>
      <c r="I23" s="43"/>
      <c r="J23" s="43"/>
      <c r="K23" s="43"/>
      <c r="L23" s="43"/>
      <c r="M23" s="43"/>
      <c r="N23" s="43"/>
      <c r="Q23" s="4"/>
    </row>
  </sheetData>
  <sheetProtection/>
  <mergeCells count="7">
    <mergeCell ref="B19:G19"/>
    <mergeCell ref="B20:G20"/>
    <mergeCell ref="B21:G21"/>
    <mergeCell ref="G2:I2"/>
    <mergeCell ref="H6:I6"/>
    <mergeCell ref="B22:N22"/>
    <mergeCell ref="D10:E10"/>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43" r:id="rId1"/>
  <headerFooter alignWithMargins="0">
    <oddFooter>&amp;C&amp;"Times New Roman,Normalny"Strona &amp;P&amp;R&amp;"Times New Roman,Normalny"pieczęć i podpis osoby (osób) upoważnionej
do reprezentowania wykonawcy
</oddFooter>
  </headerFooter>
</worksheet>
</file>

<file path=xl/worksheets/sheet18.xml><?xml version="1.0" encoding="utf-8"?>
<worksheet xmlns="http://schemas.openxmlformats.org/spreadsheetml/2006/main" xmlns:r="http://schemas.openxmlformats.org/officeDocument/2006/relationships">
  <sheetPr>
    <tabColor theme="0" tint="-0.1499900072813034"/>
    <pageSetUpPr fitToPage="1"/>
  </sheetPr>
  <dimension ref="A1:T74"/>
  <sheetViews>
    <sheetView showGridLines="0" zoomScale="80" zoomScaleNormal="80" zoomScalePageLayoutView="80" workbookViewId="0" topLeftCell="A1">
      <selection activeCell="G24" sqref="G24"/>
    </sheetView>
  </sheetViews>
  <sheetFormatPr defaultColWidth="9.00390625" defaultRowHeight="12.75"/>
  <cols>
    <col min="1" max="1" width="5.375" style="1" customWidth="1"/>
    <col min="2" max="2" width="66.25390625" style="1" customWidth="1"/>
    <col min="3" max="3" width="47.375" style="1" customWidth="1"/>
    <col min="4" max="4" width="16.00390625" style="1" customWidth="1"/>
    <col min="5" max="5" width="12.875" style="3" customWidth="1"/>
    <col min="6" max="6" width="24.75390625" style="1" customWidth="1"/>
    <col min="7" max="7" width="27.625" style="1" customWidth="1"/>
    <col min="8" max="8" width="27.375" style="1" customWidth="1"/>
    <col min="9" max="9" width="40.125" style="1" customWidth="1"/>
    <col min="10" max="10" width="29.75390625" style="1" customWidth="1"/>
    <col min="11" max="11" width="16.00390625" style="1" hidden="1" customWidth="1"/>
    <col min="12" max="12" width="20.25390625" style="1" customWidth="1"/>
    <col min="13" max="13" width="26.125" style="1" customWidth="1"/>
    <col min="14" max="14" width="27.625" style="1" customWidth="1"/>
    <col min="15" max="15" width="8.00390625" style="1" customWidth="1"/>
    <col min="16" max="16" width="15.875" style="1" customWidth="1"/>
    <col min="17" max="17" width="15.875" style="4" customWidth="1"/>
    <col min="18" max="18" width="15.875" style="1" customWidth="1"/>
    <col min="19" max="20" width="14.25390625" style="1" customWidth="1"/>
    <col min="21" max="21" width="15.25390625" style="1" customWidth="1"/>
    <col min="22" max="16384" width="9.125" style="1" customWidth="1"/>
  </cols>
  <sheetData>
    <row r="1" spans="1:20" ht="15">
      <c r="A1" s="17"/>
      <c r="B1" s="18" t="str">
        <f>'formularz oferty'!D4</f>
        <v>DFP.271.176.2022.DB</v>
      </c>
      <c r="C1" s="17"/>
      <c r="D1" s="17"/>
      <c r="E1" s="19"/>
      <c r="F1" s="17"/>
      <c r="G1" s="17"/>
      <c r="H1" s="17"/>
      <c r="I1" s="17"/>
      <c r="J1" s="17"/>
      <c r="K1" s="17"/>
      <c r="L1" s="17"/>
      <c r="M1" s="17"/>
      <c r="N1" s="20" t="s">
        <v>53</v>
      </c>
      <c r="S1" s="2"/>
      <c r="T1" s="2"/>
    </row>
    <row r="2" spans="1:14" ht="15">
      <c r="A2" s="17"/>
      <c r="B2" s="17"/>
      <c r="C2" s="17"/>
      <c r="D2" s="17"/>
      <c r="E2" s="19"/>
      <c r="F2" s="17"/>
      <c r="G2" s="171"/>
      <c r="H2" s="171"/>
      <c r="I2" s="171"/>
      <c r="J2" s="17"/>
      <c r="K2" s="17"/>
      <c r="L2" s="17"/>
      <c r="M2" s="17"/>
      <c r="N2" s="17"/>
    </row>
    <row r="3" spans="1:14" ht="15">
      <c r="A3" s="17"/>
      <c r="B3" s="17"/>
      <c r="C3" s="17"/>
      <c r="D3" s="17"/>
      <c r="E3" s="19"/>
      <c r="F3" s="17"/>
      <c r="G3" s="17"/>
      <c r="H3" s="17"/>
      <c r="I3" s="17"/>
      <c r="J3" s="17"/>
      <c r="K3" s="17"/>
      <c r="L3" s="17"/>
      <c r="M3" s="17"/>
      <c r="N3" s="20" t="s">
        <v>55</v>
      </c>
    </row>
    <row r="4" spans="1:17" ht="15">
      <c r="A4" s="17"/>
      <c r="B4" s="22" t="s">
        <v>14</v>
      </c>
      <c r="C4" s="23">
        <v>16</v>
      </c>
      <c r="D4" s="24"/>
      <c r="E4" s="25"/>
      <c r="F4" s="26"/>
      <c r="G4" s="27" t="s">
        <v>19</v>
      </c>
      <c r="H4" s="26"/>
      <c r="I4" s="24"/>
      <c r="J4" s="26"/>
      <c r="K4" s="26"/>
      <c r="L4" s="26"/>
      <c r="M4" s="26"/>
      <c r="N4" s="26"/>
      <c r="Q4" s="1"/>
    </row>
    <row r="5" spans="1:14" s="9" customFormat="1" ht="15">
      <c r="A5" s="17"/>
      <c r="B5" s="22"/>
      <c r="C5" s="24"/>
      <c r="D5" s="24"/>
      <c r="E5" s="25"/>
      <c r="F5" s="26"/>
      <c r="G5" s="27"/>
      <c r="H5" s="26"/>
      <c r="I5" s="24"/>
      <c r="J5" s="26"/>
      <c r="K5" s="26"/>
      <c r="L5" s="26"/>
      <c r="M5" s="26"/>
      <c r="N5" s="26"/>
    </row>
    <row r="6" spans="1:14" s="12" customFormat="1" ht="15">
      <c r="A6" s="22"/>
      <c r="B6" s="22"/>
      <c r="C6" s="28"/>
      <c r="D6" s="28"/>
      <c r="E6" s="29"/>
      <c r="F6" s="26"/>
      <c r="G6" s="30" t="s">
        <v>77</v>
      </c>
      <c r="H6" s="213">
        <f>SUM(N11:N13)</f>
        <v>0</v>
      </c>
      <c r="I6" s="214"/>
      <c r="J6" s="156"/>
      <c r="K6" s="17"/>
      <c r="L6" s="17"/>
      <c r="M6" s="17"/>
      <c r="N6" s="17"/>
    </row>
    <row r="7" spans="1:14" s="12" customFormat="1" ht="15">
      <c r="A7" s="22"/>
      <c r="B7" s="17"/>
      <c r="C7" s="26"/>
      <c r="D7" s="26"/>
      <c r="E7" s="29"/>
      <c r="F7" s="26"/>
      <c r="G7" s="26"/>
      <c r="H7" s="26"/>
      <c r="I7" s="26"/>
      <c r="J7" s="26"/>
      <c r="K7" s="26"/>
      <c r="L7" s="26"/>
      <c r="M7" s="17"/>
      <c r="N7" s="17"/>
    </row>
    <row r="8" spans="1:14" s="12" customFormat="1" ht="15">
      <c r="A8" s="22"/>
      <c r="B8" s="31"/>
      <c r="C8" s="32"/>
      <c r="D8" s="32"/>
      <c r="E8" s="33"/>
      <c r="F8" s="32"/>
      <c r="G8" s="32"/>
      <c r="H8" s="32"/>
      <c r="I8" s="32"/>
      <c r="J8" s="32"/>
      <c r="K8" s="32"/>
      <c r="L8" s="32"/>
      <c r="M8" s="17"/>
      <c r="N8" s="17"/>
    </row>
    <row r="9" spans="1:14" s="12" customFormat="1" ht="15">
      <c r="A9" s="17"/>
      <c r="B9" s="22"/>
      <c r="C9" s="17"/>
      <c r="D9" s="17"/>
      <c r="E9" s="34"/>
      <c r="F9" s="17"/>
      <c r="G9" s="17"/>
      <c r="H9" s="17"/>
      <c r="I9" s="17"/>
      <c r="J9" s="17"/>
      <c r="K9" s="17"/>
      <c r="L9" s="17"/>
      <c r="M9" s="17"/>
      <c r="N9" s="17"/>
    </row>
    <row r="10" spans="1:14" s="10" customFormat="1" ht="59.25" customHeight="1">
      <c r="A10" s="35" t="s">
        <v>41</v>
      </c>
      <c r="B10" s="38" t="s">
        <v>105</v>
      </c>
      <c r="C10" s="38" t="s">
        <v>106</v>
      </c>
      <c r="D10" s="218" t="s">
        <v>54</v>
      </c>
      <c r="E10" s="219"/>
      <c r="F10" s="36" t="s">
        <v>107</v>
      </c>
      <c r="G10" s="68" t="s">
        <v>116</v>
      </c>
      <c r="H10" s="68" t="s">
        <v>105</v>
      </c>
      <c r="I10" s="68" t="s">
        <v>131</v>
      </c>
      <c r="J10" s="68" t="s">
        <v>158</v>
      </c>
      <c r="K10" s="68" t="s">
        <v>108</v>
      </c>
      <c r="L10" s="68" t="s">
        <v>136</v>
      </c>
      <c r="M10" s="38" t="s">
        <v>82</v>
      </c>
      <c r="N10" s="68" t="s">
        <v>112</v>
      </c>
    </row>
    <row r="11" spans="1:17" s="12" customFormat="1" ht="96.75" customHeight="1">
      <c r="A11" s="77" t="s">
        <v>2</v>
      </c>
      <c r="B11" s="122" t="s">
        <v>209</v>
      </c>
      <c r="C11" s="136" t="s">
        <v>212</v>
      </c>
      <c r="D11" s="110">
        <v>6000</v>
      </c>
      <c r="E11" s="94" t="s">
        <v>58</v>
      </c>
      <c r="F11" s="114"/>
      <c r="G11" s="40"/>
      <c r="H11" s="40"/>
      <c r="I11" s="40"/>
      <c r="J11" s="127"/>
      <c r="K11" s="127"/>
      <c r="L11" s="127"/>
      <c r="M11" s="127"/>
      <c r="N11" s="132">
        <f>ROUND(L11*ROUND(M11,2),2)</f>
        <v>0</v>
      </c>
      <c r="Q11" s="4"/>
    </row>
    <row r="12" spans="1:17" s="16" customFormat="1" ht="99" customHeight="1">
      <c r="A12" s="77" t="s">
        <v>3</v>
      </c>
      <c r="B12" s="122" t="s">
        <v>210</v>
      </c>
      <c r="C12" s="136" t="s">
        <v>213</v>
      </c>
      <c r="D12" s="95">
        <v>1500</v>
      </c>
      <c r="E12" s="99" t="s">
        <v>58</v>
      </c>
      <c r="F12" s="114"/>
      <c r="G12" s="40"/>
      <c r="H12" s="40"/>
      <c r="I12" s="40"/>
      <c r="J12" s="127"/>
      <c r="K12" s="127"/>
      <c r="L12" s="127"/>
      <c r="M12" s="127"/>
      <c r="N12" s="132">
        <f>ROUND(L12*ROUND(M12,2),2)</f>
        <v>0</v>
      </c>
      <c r="Q12" s="4"/>
    </row>
    <row r="13" spans="1:17" s="16" customFormat="1" ht="33" customHeight="1">
      <c r="A13" s="77" t="s">
        <v>4</v>
      </c>
      <c r="B13" s="122" t="s">
        <v>211</v>
      </c>
      <c r="C13" s="136"/>
      <c r="D13" s="95">
        <v>500</v>
      </c>
      <c r="E13" s="99" t="s">
        <v>58</v>
      </c>
      <c r="F13" s="114"/>
      <c r="G13" s="40"/>
      <c r="H13" s="40"/>
      <c r="I13" s="40"/>
      <c r="J13" s="127"/>
      <c r="K13" s="127"/>
      <c r="L13" s="127"/>
      <c r="M13" s="127"/>
      <c r="N13" s="132">
        <f>ROUND(L13*ROUND(M13,2),2)</f>
        <v>0</v>
      </c>
      <c r="Q13" s="4"/>
    </row>
    <row r="14" spans="1:17" s="16" customFormat="1" ht="14.25" customHeight="1">
      <c r="A14" s="74"/>
      <c r="B14" s="139"/>
      <c r="C14" s="131"/>
      <c r="D14" s="137"/>
      <c r="E14" s="138"/>
      <c r="F14" s="14"/>
      <c r="G14" s="45"/>
      <c r="H14" s="45"/>
      <c r="I14" s="45"/>
      <c r="J14" s="45"/>
      <c r="K14" s="45"/>
      <c r="L14" s="45"/>
      <c r="M14" s="45"/>
      <c r="N14" s="46"/>
      <c r="Q14" s="4"/>
    </row>
    <row r="15" spans="1:17" s="16" customFormat="1" ht="18" customHeight="1">
      <c r="A15" s="74"/>
      <c r="B15" s="222" t="s">
        <v>148</v>
      </c>
      <c r="C15" s="222"/>
      <c r="D15" s="222"/>
      <c r="E15" s="222"/>
      <c r="F15" s="14"/>
      <c r="G15" s="45"/>
      <c r="H15" s="45"/>
      <c r="I15" s="45"/>
      <c r="J15" s="45"/>
      <c r="K15" s="45"/>
      <c r="L15" s="45"/>
      <c r="M15" s="45"/>
      <c r="N15" s="46"/>
      <c r="Q15" s="4"/>
    </row>
    <row r="16" spans="1:17" s="16" customFormat="1" ht="15.75" customHeight="1">
      <c r="A16" s="74"/>
      <c r="B16" s="222" t="s">
        <v>149</v>
      </c>
      <c r="C16" s="222"/>
      <c r="D16" s="222"/>
      <c r="E16" s="222"/>
      <c r="F16" s="14"/>
      <c r="G16" s="45"/>
      <c r="H16" s="45"/>
      <c r="I16" s="45"/>
      <c r="J16" s="45"/>
      <c r="K16" s="45"/>
      <c r="L16" s="45"/>
      <c r="M16" s="45"/>
      <c r="N16" s="46"/>
      <c r="Q16" s="4"/>
    </row>
    <row r="17" spans="1:17" s="16" customFormat="1" ht="13.5" customHeight="1">
      <c r="A17" s="74"/>
      <c r="B17" s="222" t="s">
        <v>150</v>
      </c>
      <c r="C17" s="222"/>
      <c r="D17" s="222"/>
      <c r="E17" s="222"/>
      <c r="F17" s="14"/>
      <c r="G17" s="45"/>
      <c r="H17" s="45"/>
      <c r="I17" s="45"/>
      <c r="J17" s="45"/>
      <c r="K17" s="45"/>
      <c r="L17" s="45"/>
      <c r="M17" s="45"/>
      <c r="N17" s="46"/>
      <c r="Q17" s="4"/>
    </row>
    <row r="18" spans="1:17" s="13" customFormat="1" ht="15">
      <c r="A18" s="17"/>
      <c r="B18" s="203" t="s">
        <v>76</v>
      </c>
      <c r="C18" s="203"/>
      <c r="D18" s="203"/>
      <c r="E18" s="203"/>
      <c r="F18" s="203"/>
      <c r="G18" s="203"/>
      <c r="H18" s="203"/>
      <c r="I18" s="203"/>
      <c r="J18" s="203"/>
      <c r="K18" s="203"/>
      <c r="L18" s="203"/>
      <c r="M18" s="203"/>
      <c r="N18" s="203"/>
      <c r="Q18" s="4"/>
    </row>
    <row r="19" spans="1:17" s="13" customFormat="1" ht="15">
      <c r="A19" s="17"/>
      <c r="B19" s="43"/>
      <c r="C19" s="43"/>
      <c r="D19" s="43"/>
      <c r="E19" s="43"/>
      <c r="F19" s="43"/>
      <c r="G19" s="43"/>
      <c r="H19" s="43"/>
      <c r="I19" s="43"/>
      <c r="J19" s="43"/>
      <c r="K19" s="43"/>
      <c r="L19" s="43"/>
      <c r="M19" s="43"/>
      <c r="N19" s="43"/>
      <c r="Q19" s="4"/>
    </row>
    <row r="20" spans="5:17" s="12" customFormat="1" ht="15">
      <c r="E20" s="3"/>
      <c r="Q20" s="4"/>
    </row>
    <row r="21" spans="5:17" s="12" customFormat="1" ht="15">
      <c r="E21" s="3"/>
      <c r="G21" s="50"/>
      <c r="Q21" s="4"/>
    </row>
    <row r="22" spans="5:17" s="12" customFormat="1" ht="15">
      <c r="E22" s="3"/>
      <c r="Q22" s="4"/>
    </row>
    <row r="23" spans="5:17" s="12" customFormat="1" ht="15">
      <c r="E23" s="3"/>
      <c r="Q23" s="4"/>
    </row>
    <row r="24" spans="5:17" s="12" customFormat="1" ht="15">
      <c r="E24" s="3"/>
      <c r="Q24" s="4"/>
    </row>
    <row r="25" spans="5:17" s="12" customFormat="1" ht="15">
      <c r="E25" s="3"/>
      <c r="Q25" s="4"/>
    </row>
    <row r="26" spans="5:17" s="12" customFormat="1" ht="15">
      <c r="E26" s="3"/>
      <c r="Q26" s="4"/>
    </row>
    <row r="27" spans="5:17" s="12" customFormat="1" ht="15">
      <c r="E27" s="3"/>
      <c r="Q27" s="4"/>
    </row>
    <row r="28" spans="5:17" s="12" customFormat="1" ht="15">
      <c r="E28" s="3"/>
      <c r="Q28" s="4"/>
    </row>
    <row r="29" spans="5:17" s="12" customFormat="1" ht="15">
      <c r="E29" s="3"/>
      <c r="Q29" s="4"/>
    </row>
    <row r="30" spans="5:17" s="12" customFormat="1" ht="15">
      <c r="E30" s="3"/>
      <c r="Q30" s="4"/>
    </row>
    <row r="31" spans="5:17" s="12" customFormat="1" ht="15">
      <c r="E31" s="3"/>
      <c r="Q31" s="4"/>
    </row>
    <row r="32" spans="5:17" s="12" customFormat="1" ht="15">
      <c r="E32" s="3"/>
      <c r="Q32" s="4"/>
    </row>
    <row r="33" spans="5:17" s="12" customFormat="1" ht="15">
      <c r="E33" s="3"/>
      <c r="Q33" s="4"/>
    </row>
    <row r="34" spans="5:17" s="12" customFormat="1" ht="15">
      <c r="E34" s="3"/>
      <c r="Q34" s="4"/>
    </row>
    <row r="35" spans="5:17" s="12" customFormat="1" ht="15">
      <c r="E35" s="3"/>
      <c r="Q35" s="4"/>
    </row>
    <row r="36" spans="5:17" s="12" customFormat="1" ht="15">
      <c r="E36" s="3"/>
      <c r="Q36" s="4"/>
    </row>
    <row r="37" spans="5:17" s="12" customFormat="1" ht="15">
      <c r="E37" s="3"/>
      <c r="Q37" s="4"/>
    </row>
    <row r="38" spans="5:17" s="12" customFormat="1" ht="15">
      <c r="E38" s="3"/>
      <c r="Q38" s="4"/>
    </row>
    <row r="39" spans="5:17" s="12" customFormat="1" ht="15">
      <c r="E39" s="3"/>
      <c r="Q39" s="4"/>
    </row>
    <row r="40" spans="5:17" s="12" customFormat="1" ht="15">
      <c r="E40" s="3"/>
      <c r="Q40" s="4"/>
    </row>
    <row r="41" spans="5:17" s="12" customFormat="1" ht="15">
      <c r="E41" s="3"/>
      <c r="Q41" s="4"/>
    </row>
    <row r="42" spans="5:17" s="12" customFormat="1" ht="15">
      <c r="E42" s="3"/>
      <c r="Q42" s="4"/>
    </row>
    <row r="43" spans="5:17" s="12" customFormat="1" ht="15">
      <c r="E43" s="3"/>
      <c r="Q43" s="4"/>
    </row>
    <row r="44" spans="5:17" s="12" customFormat="1" ht="15">
      <c r="E44" s="3"/>
      <c r="Q44" s="4"/>
    </row>
    <row r="45" spans="5:17" s="12" customFormat="1" ht="15">
      <c r="E45" s="3"/>
      <c r="Q45" s="4"/>
    </row>
    <row r="46" spans="5:17" s="12" customFormat="1" ht="15">
      <c r="E46" s="3"/>
      <c r="Q46" s="4"/>
    </row>
    <row r="47" spans="5:17" s="12" customFormat="1" ht="15">
      <c r="E47" s="3"/>
      <c r="Q47" s="4"/>
    </row>
    <row r="48" spans="5:17" s="12" customFormat="1" ht="15">
      <c r="E48" s="3"/>
      <c r="Q48" s="4"/>
    </row>
    <row r="49" spans="5:17" s="12" customFormat="1" ht="15">
      <c r="E49" s="3"/>
      <c r="Q49" s="4"/>
    </row>
    <row r="50" spans="5:17" s="12" customFormat="1" ht="15">
      <c r="E50" s="3"/>
      <c r="Q50" s="4"/>
    </row>
    <row r="51" spans="5:17" s="12" customFormat="1" ht="15">
      <c r="E51" s="3"/>
      <c r="Q51" s="4"/>
    </row>
    <row r="52" spans="5:17" s="12" customFormat="1" ht="15">
      <c r="E52" s="3"/>
      <c r="Q52" s="4"/>
    </row>
    <row r="53" spans="5:17" s="12" customFormat="1" ht="15">
      <c r="E53" s="3"/>
      <c r="Q53" s="4"/>
    </row>
    <row r="54" spans="5:17" s="12" customFormat="1" ht="15">
      <c r="E54" s="3"/>
      <c r="Q54" s="4"/>
    </row>
    <row r="55" spans="5:17" s="12" customFormat="1" ht="15">
      <c r="E55" s="3"/>
      <c r="Q55" s="4"/>
    </row>
    <row r="56" spans="5:17" s="12" customFormat="1" ht="15">
      <c r="E56" s="3"/>
      <c r="Q56" s="4"/>
    </row>
    <row r="57" spans="5:17" s="12" customFormat="1" ht="15">
      <c r="E57" s="3"/>
      <c r="Q57" s="4"/>
    </row>
    <row r="58" spans="5:17" s="12" customFormat="1" ht="15">
      <c r="E58" s="3"/>
      <c r="Q58" s="4"/>
    </row>
    <row r="59" spans="5:17" s="12" customFormat="1" ht="15">
      <c r="E59" s="3"/>
      <c r="Q59" s="4"/>
    </row>
    <row r="60" spans="5:17" s="12" customFormat="1" ht="15">
      <c r="E60" s="3"/>
      <c r="Q60" s="4"/>
    </row>
    <row r="61" spans="5:17" s="12" customFormat="1" ht="15">
      <c r="E61" s="3"/>
      <c r="Q61" s="4"/>
    </row>
    <row r="62" spans="5:17" s="12" customFormat="1" ht="15">
      <c r="E62" s="3"/>
      <c r="Q62" s="4"/>
    </row>
    <row r="63" spans="5:17" s="12" customFormat="1" ht="15">
      <c r="E63" s="3"/>
      <c r="Q63" s="4"/>
    </row>
    <row r="64" spans="5:17" s="12" customFormat="1" ht="15">
      <c r="E64" s="3"/>
      <c r="Q64" s="4"/>
    </row>
    <row r="65" spans="5:17" s="12" customFormat="1" ht="15">
      <c r="E65" s="3"/>
      <c r="Q65" s="4"/>
    </row>
    <row r="66" spans="5:17" s="12" customFormat="1" ht="15">
      <c r="E66" s="3"/>
      <c r="Q66" s="4"/>
    </row>
    <row r="67" spans="5:17" s="12" customFormat="1" ht="15">
      <c r="E67" s="3"/>
      <c r="Q67" s="4"/>
    </row>
    <row r="68" spans="5:17" s="12" customFormat="1" ht="15">
      <c r="E68" s="3"/>
      <c r="Q68" s="4"/>
    </row>
    <row r="69" spans="5:17" s="12" customFormat="1" ht="15">
      <c r="E69" s="3"/>
      <c r="Q69" s="4"/>
    </row>
    <row r="70" spans="5:17" s="12" customFormat="1" ht="15">
      <c r="E70" s="3"/>
      <c r="Q70" s="4"/>
    </row>
    <row r="71" spans="5:17" s="12" customFormat="1" ht="15">
      <c r="E71" s="3"/>
      <c r="Q71" s="4"/>
    </row>
    <row r="72" spans="5:17" s="12" customFormat="1" ht="15">
      <c r="E72" s="3"/>
      <c r="Q72" s="4"/>
    </row>
    <row r="73" spans="5:17" s="12" customFormat="1" ht="15">
      <c r="E73" s="3"/>
      <c r="Q73" s="4"/>
    </row>
    <row r="74" spans="5:17" s="12" customFormat="1" ht="15">
      <c r="E74" s="3"/>
      <c r="Q74" s="4"/>
    </row>
  </sheetData>
  <sheetProtection/>
  <mergeCells count="7">
    <mergeCell ref="G2:I2"/>
    <mergeCell ref="H6:I6"/>
    <mergeCell ref="B18:N18"/>
    <mergeCell ref="D10:E10"/>
    <mergeCell ref="B15:E15"/>
    <mergeCell ref="B16:E16"/>
    <mergeCell ref="B17:E17"/>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39" r:id="rId1"/>
  <headerFooter alignWithMargins="0">
    <oddFooter>&amp;C&amp;"Times New Roman,Normalny"Strona &amp;P&amp;R&amp;"Times New Roman,Normalny"pieczęć i podpis osoby (osób) upoważnionej
do reprezentowania wykonawcy
</oddFooter>
  </headerFooter>
</worksheet>
</file>

<file path=xl/worksheets/sheet2.xml><?xml version="1.0" encoding="utf-8"?>
<worksheet xmlns="http://schemas.openxmlformats.org/spreadsheetml/2006/main" xmlns:r="http://schemas.openxmlformats.org/officeDocument/2006/relationships">
  <sheetPr>
    <tabColor theme="0" tint="-0.1499900072813034"/>
    <pageSetUpPr fitToPage="1"/>
  </sheetPr>
  <dimension ref="A1:H70"/>
  <sheetViews>
    <sheetView showGridLines="0" zoomScaleSheetLayoutView="85" zoomScalePageLayoutView="115" workbookViewId="0" topLeftCell="A44">
      <selection activeCell="C49" sqref="C49:E49"/>
    </sheetView>
  </sheetViews>
  <sheetFormatPr defaultColWidth="9.00390625" defaultRowHeight="12.75"/>
  <cols>
    <col min="1" max="1" width="9.125" style="7" customWidth="1"/>
    <col min="2" max="2" width="6.125" style="7" customWidth="1"/>
    <col min="3" max="4" width="30.00390625" style="7" customWidth="1"/>
    <col min="5" max="5" width="50.25390625" style="6" customWidth="1"/>
    <col min="6" max="7" width="9.125" style="7" customWidth="1"/>
    <col min="8" max="8" width="31.00390625" style="7" customWidth="1"/>
    <col min="9" max="9" width="9.125" style="7" customWidth="1"/>
    <col min="10" max="10" width="26.75390625" style="7" customWidth="1"/>
    <col min="11" max="12" width="16.125" style="7" customWidth="1"/>
    <col min="13" max="16384" width="9.125" style="7" customWidth="1"/>
  </cols>
  <sheetData>
    <row r="1" spans="1:8" ht="15">
      <c r="A1" s="42"/>
      <c r="B1" s="42"/>
      <c r="C1" s="42"/>
      <c r="D1" s="42"/>
      <c r="E1" s="29" t="s">
        <v>87</v>
      </c>
      <c r="F1" s="42"/>
      <c r="G1" s="42"/>
      <c r="H1" s="42"/>
    </row>
    <row r="2" spans="1:8" ht="15">
      <c r="A2" s="42"/>
      <c r="B2" s="42"/>
      <c r="C2" s="52"/>
      <c r="D2" s="52" t="s">
        <v>52</v>
      </c>
      <c r="E2" s="52"/>
      <c r="F2" s="42"/>
      <c r="G2" s="42"/>
      <c r="H2" s="42"/>
    </row>
    <row r="3" spans="1:8" ht="15">
      <c r="A3" s="42"/>
      <c r="B3" s="42"/>
      <c r="C3" s="42"/>
      <c r="D3" s="42"/>
      <c r="E3" s="25"/>
      <c r="F3" s="42"/>
      <c r="G3" s="42"/>
      <c r="H3" s="42"/>
    </row>
    <row r="4" spans="1:8" ht="15">
      <c r="A4" s="42"/>
      <c r="B4" s="42"/>
      <c r="C4" s="42" t="s">
        <v>45</v>
      </c>
      <c r="D4" s="90" t="s">
        <v>100</v>
      </c>
      <c r="E4" s="25"/>
      <c r="F4" s="42"/>
      <c r="G4" s="42"/>
      <c r="H4" s="42"/>
    </row>
    <row r="5" spans="1:8" ht="15">
      <c r="A5" s="42"/>
      <c r="B5" s="42"/>
      <c r="C5" s="42"/>
      <c r="D5" s="42"/>
      <c r="E5" s="25"/>
      <c r="F5" s="42"/>
      <c r="G5" s="42"/>
      <c r="H5" s="42"/>
    </row>
    <row r="6" spans="1:8" ht="43.5" customHeight="1">
      <c r="A6" s="42"/>
      <c r="B6" s="42"/>
      <c r="C6" s="42" t="s">
        <v>44</v>
      </c>
      <c r="D6" s="183" t="s">
        <v>101</v>
      </c>
      <c r="E6" s="183"/>
      <c r="F6" s="42"/>
      <c r="G6" s="42"/>
      <c r="H6" s="42"/>
    </row>
    <row r="7" spans="1:8" ht="15">
      <c r="A7" s="42"/>
      <c r="B7" s="42"/>
      <c r="C7" s="44" t="s">
        <v>40</v>
      </c>
      <c r="D7" s="196"/>
      <c r="E7" s="197"/>
      <c r="F7" s="42"/>
      <c r="G7" s="42"/>
      <c r="H7" s="42"/>
    </row>
    <row r="8" spans="1:8" ht="15">
      <c r="A8" s="42"/>
      <c r="B8" s="42"/>
      <c r="C8" s="44" t="s">
        <v>46</v>
      </c>
      <c r="D8" s="187"/>
      <c r="E8" s="188"/>
      <c r="F8" s="42"/>
      <c r="G8" s="42"/>
      <c r="H8" s="42"/>
    </row>
    <row r="9" spans="1:8" ht="15">
      <c r="A9" s="42"/>
      <c r="B9" s="42"/>
      <c r="C9" s="44" t="s">
        <v>39</v>
      </c>
      <c r="D9" s="189"/>
      <c r="E9" s="190"/>
      <c r="F9" s="42"/>
      <c r="G9" s="42"/>
      <c r="H9" s="42"/>
    </row>
    <row r="10" spans="1:8" ht="15">
      <c r="A10" s="42"/>
      <c r="B10" s="42"/>
      <c r="C10" s="44" t="s">
        <v>47</v>
      </c>
      <c r="D10" s="189"/>
      <c r="E10" s="190"/>
      <c r="F10" s="42"/>
      <c r="G10" s="42"/>
      <c r="H10" s="42"/>
    </row>
    <row r="11" spans="1:8" ht="15">
      <c r="A11" s="42"/>
      <c r="B11" s="42"/>
      <c r="C11" s="44" t="s">
        <v>48</v>
      </c>
      <c r="D11" s="189"/>
      <c r="E11" s="190"/>
      <c r="F11" s="42"/>
      <c r="G11" s="42"/>
      <c r="H11" s="42"/>
    </row>
    <row r="12" spans="1:8" ht="15">
      <c r="A12" s="42"/>
      <c r="B12" s="42"/>
      <c r="C12" s="44" t="s">
        <v>49</v>
      </c>
      <c r="D12" s="189"/>
      <c r="E12" s="190"/>
      <c r="F12" s="42"/>
      <c r="G12" s="42"/>
      <c r="H12" s="42"/>
    </row>
    <row r="13" spans="1:8" ht="15">
      <c r="A13" s="42"/>
      <c r="B13" s="42"/>
      <c r="C13" s="44" t="s">
        <v>50</v>
      </c>
      <c r="D13" s="189"/>
      <c r="E13" s="190"/>
      <c r="F13" s="42"/>
      <c r="G13" s="42"/>
      <c r="H13" s="42"/>
    </row>
    <row r="14" spans="1:8" ht="15">
      <c r="A14" s="42"/>
      <c r="B14" s="42"/>
      <c r="C14" s="44" t="s">
        <v>51</v>
      </c>
      <c r="D14" s="189"/>
      <c r="E14" s="190"/>
      <c r="F14" s="42"/>
      <c r="G14" s="42"/>
      <c r="H14" s="42"/>
    </row>
    <row r="15" spans="1:8" ht="15">
      <c r="A15" s="42"/>
      <c r="B15" s="42"/>
      <c r="C15" s="42"/>
      <c r="D15" s="24"/>
      <c r="E15" s="53"/>
      <c r="F15" s="42"/>
      <c r="G15" s="42"/>
      <c r="H15" s="42"/>
    </row>
    <row r="16" spans="1:8" ht="15" customHeight="1">
      <c r="A16" s="42"/>
      <c r="B16" s="42" t="s">
        <v>2</v>
      </c>
      <c r="C16" s="170" t="s">
        <v>59</v>
      </c>
      <c r="D16" s="171"/>
      <c r="E16" s="172"/>
      <c r="F16" s="42"/>
      <c r="G16" s="42"/>
      <c r="H16" s="42"/>
    </row>
    <row r="17" spans="1:8" ht="15">
      <c r="A17" s="42"/>
      <c r="B17" s="42"/>
      <c r="C17" s="42"/>
      <c r="D17" s="21"/>
      <c r="E17" s="19"/>
      <c r="F17" s="42"/>
      <c r="G17" s="42"/>
      <c r="H17" s="42"/>
    </row>
    <row r="18" spans="1:8" ht="21" customHeight="1">
      <c r="A18" s="42"/>
      <c r="B18" s="42"/>
      <c r="C18" s="68" t="s">
        <v>18</v>
      </c>
      <c r="D18" s="71" t="s">
        <v>79</v>
      </c>
      <c r="E18" s="24"/>
      <c r="F18" s="42"/>
      <c r="G18" s="42"/>
      <c r="H18" s="42"/>
    </row>
    <row r="19" spans="1:8" ht="15">
      <c r="A19" s="42"/>
      <c r="B19" s="42"/>
      <c r="C19" s="44" t="s">
        <v>24</v>
      </c>
      <c r="D19" s="54">
        <f>'część (1)'!H$6</f>
        <v>0</v>
      </c>
      <c r="E19" s="55"/>
      <c r="F19" s="42"/>
      <c r="G19" s="42"/>
      <c r="H19" s="42"/>
    </row>
    <row r="20" spans="1:8" ht="15">
      <c r="A20" s="42"/>
      <c r="B20" s="42"/>
      <c r="C20" s="44" t="s">
        <v>25</v>
      </c>
      <c r="D20" s="54">
        <f>'część (2)'!H$6</f>
        <v>0</v>
      </c>
      <c r="E20" s="55"/>
      <c r="F20" s="42"/>
      <c r="G20" s="42"/>
      <c r="H20" s="42"/>
    </row>
    <row r="21" spans="1:8" ht="15">
      <c r="A21" s="42"/>
      <c r="B21" s="42"/>
      <c r="C21" s="44" t="s">
        <v>26</v>
      </c>
      <c r="D21" s="54">
        <f>'część (3)'!H$6</f>
        <v>0</v>
      </c>
      <c r="E21" s="55"/>
      <c r="F21" s="42"/>
      <c r="G21" s="42"/>
      <c r="H21" s="42"/>
    </row>
    <row r="22" spans="1:8" ht="15">
      <c r="A22" s="42"/>
      <c r="B22" s="42"/>
      <c r="C22" s="44" t="s">
        <v>27</v>
      </c>
      <c r="D22" s="54">
        <f>'częśc (4)'!H6</f>
        <v>0</v>
      </c>
      <c r="E22" s="55"/>
      <c r="F22" s="42"/>
      <c r="G22" s="42"/>
      <c r="H22" s="42"/>
    </row>
    <row r="23" spans="1:8" ht="15">
      <c r="A23" s="42"/>
      <c r="B23" s="42"/>
      <c r="C23" s="44" t="s">
        <v>28</v>
      </c>
      <c r="D23" s="54">
        <f>'część (5)'!H$6</f>
        <v>0</v>
      </c>
      <c r="E23" s="55"/>
      <c r="F23" s="42"/>
      <c r="G23" s="42"/>
      <c r="H23" s="42"/>
    </row>
    <row r="24" spans="1:8" ht="15">
      <c r="A24" s="42"/>
      <c r="B24" s="42"/>
      <c r="C24" s="44" t="s">
        <v>29</v>
      </c>
      <c r="D24" s="54">
        <f>'część (6)'!H$6</f>
        <v>0</v>
      </c>
      <c r="E24" s="55"/>
      <c r="F24" s="42"/>
      <c r="G24" s="42"/>
      <c r="H24" s="42"/>
    </row>
    <row r="25" spans="1:8" ht="15">
      <c r="A25" s="42"/>
      <c r="B25" s="42"/>
      <c r="C25" s="44" t="s">
        <v>30</v>
      </c>
      <c r="D25" s="54">
        <f>'część (7)'!H$6</f>
        <v>0</v>
      </c>
      <c r="E25" s="55"/>
      <c r="F25" s="42"/>
      <c r="G25" s="42"/>
      <c r="H25" s="42"/>
    </row>
    <row r="26" spans="1:8" ht="15">
      <c r="A26" s="42"/>
      <c r="B26" s="42"/>
      <c r="C26" s="44" t="s">
        <v>31</v>
      </c>
      <c r="D26" s="54">
        <f>'część (8)'!H$6</f>
        <v>0</v>
      </c>
      <c r="E26" s="55"/>
      <c r="F26" s="42"/>
      <c r="G26" s="42"/>
      <c r="H26" s="42"/>
    </row>
    <row r="27" spans="1:8" ht="15">
      <c r="A27" s="42"/>
      <c r="B27" s="42"/>
      <c r="C27" s="44" t="s">
        <v>32</v>
      </c>
      <c r="D27" s="54">
        <f>'część (9)'!H$6</f>
        <v>0</v>
      </c>
      <c r="E27" s="55"/>
      <c r="F27" s="42"/>
      <c r="G27" s="42"/>
      <c r="H27" s="42"/>
    </row>
    <row r="28" spans="1:8" ht="15">
      <c r="A28" s="42"/>
      <c r="B28" s="42"/>
      <c r="C28" s="44" t="s">
        <v>33</v>
      </c>
      <c r="D28" s="54">
        <f>'część (10)'!H$6</f>
        <v>0</v>
      </c>
      <c r="E28" s="55"/>
      <c r="F28" s="42"/>
      <c r="G28" s="42"/>
      <c r="H28" s="42"/>
    </row>
    <row r="29" spans="1:8" ht="15">
      <c r="A29" s="42"/>
      <c r="B29" s="42"/>
      <c r="C29" s="44" t="s">
        <v>34</v>
      </c>
      <c r="D29" s="54">
        <f>'część (11)'!H$6</f>
        <v>0</v>
      </c>
      <c r="E29" s="55"/>
      <c r="F29" s="42"/>
      <c r="G29" s="42"/>
      <c r="H29" s="42"/>
    </row>
    <row r="30" spans="1:8" ht="15">
      <c r="A30" s="42"/>
      <c r="B30" s="42"/>
      <c r="C30" s="44" t="s">
        <v>35</v>
      </c>
      <c r="D30" s="54">
        <f>'część (12)'!H$6</f>
        <v>0</v>
      </c>
      <c r="E30" s="55"/>
      <c r="F30" s="42"/>
      <c r="G30" s="42"/>
      <c r="H30" s="42"/>
    </row>
    <row r="31" spans="1:8" ht="15">
      <c r="A31" s="42"/>
      <c r="B31" s="42"/>
      <c r="C31" s="44" t="s">
        <v>36</v>
      </c>
      <c r="D31" s="54">
        <f>'część (13)'!H$6</f>
        <v>0</v>
      </c>
      <c r="E31" s="55"/>
      <c r="F31" s="42"/>
      <c r="G31" s="42"/>
      <c r="H31" s="42"/>
    </row>
    <row r="32" spans="1:8" s="11" customFormat="1" ht="15">
      <c r="A32" s="42"/>
      <c r="B32" s="42"/>
      <c r="C32" s="44" t="s">
        <v>74</v>
      </c>
      <c r="D32" s="54">
        <f>'część (14)'!H$6</f>
        <v>0</v>
      </c>
      <c r="E32" s="55"/>
      <c r="F32" s="42"/>
      <c r="G32" s="42"/>
      <c r="H32" s="42"/>
    </row>
    <row r="33" spans="1:8" s="11" customFormat="1" ht="15">
      <c r="A33" s="42"/>
      <c r="B33" s="42"/>
      <c r="C33" s="44" t="s">
        <v>75</v>
      </c>
      <c r="D33" s="54">
        <f>'część (15)'!H$6</f>
        <v>0</v>
      </c>
      <c r="E33" s="55"/>
      <c r="F33" s="42"/>
      <c r="G33" s="42"/>
      <c r="H33" s="42"/>
    </row>
    <row r="34" spans="1:8" s="14" customFormat="1" ht="15">
      <c r="A34" s="80"/>
      <c r="B34" s="80"/>
      <c r="C34" s="79" t="s">
        <v>96</v>
      </c>
      <c r="D34" s="54">
        <f>'część (16)'!H6</f>
        <v>0</v>
      </c>
      <c r="E34" s="55"/>
      <c r="F34" s="80"/>
      <c r="G34" s="80"/>
      <c r="H34" s="80"/>
    </row>
    <row r="35" spans="1:8" s="14" customFormat="1" ht="36" customHeight="1">
      <c r="A35" s="42"/>
      <c r="B35" s="42"/>
      <c r="C35" s="178" t="s">
        <v>76</v>
      </c>
      <c r="D35" s="179"/>
      <c r="E35" s="179"/>
      <c r="F35" s="42"/>
      <c r="G35" s="42"/>
      <c r="H35" s="42"/>
    </row>
    <row r="36" spans="1:8" ht="34.5" customHeight="1">
      <c r="A36" s="42"/>
      <c r="B36" s="42" t="s">
        <v>3</v>
      </c>
      <c r="C36" s="180" t="s">
        <v>60</v>
      </c>
      <c r="D36" s="180"/>
      <c r="E36" s="180"/>
      <c r="F36" s="42"/>
      <c r="G36" s="42"/>
      <c r="H36" s="42"/>
    </row>
    <row r="37" spans="1:8" ht="50.25" customHeight="1">
      <c r="A37" s="42"/>
      <c r="B37" s="42"/>
      <c r="C37" s="185" t="s">
        <v>61</v>
      </c>
      <c r="D37" s="186"/>
      <c r="E37" s="56" t="s">
        <v>62</v>
      </c>
      <c r="F37" s="42"/>
      <c r="G37" s="42"/>
      <c r="H37" s="42"/>
    </row>
    <row r="38" spans="1:8" ht="36" customHeight="1">
      <c r="A38" s="42"/>
      <c r="B38" s="42"/>
      <c r="C38" s="181" t="s">
        <v>63</v>
      </c>
      <c r="D38" s="180"/>
      <c r="E38" s="180"/>
      <c r="F38" s="42"/>
      <c r="G38" s="42"/>
      <c r="H38" s="42"/>
    </row>
    <row r="39" spans="1:8" ht="31.5" customHeight="1">
      <c r="A39" s="42"/>
      <c r="B39" s="42" t="s">
        <v>4</v>
      </c>
      <c r="C39" s="183" t="s">
        <v>89</v>
      </c>
      <c r="D39" s="183"/>
      <c r="E39" s="183"/>
      <c r="F39" s="42"/>
      <c r="G39" s="42"/>
      <c r="H39" s="42"/>
    </row>
    <row r="40" spans="1:8" ht="33" customHeight="1">
      <c r="A40" s="42"/>
      <c r="B40" s="42"/>
      <c r="C40" s="185" t="s">
        <v>64</v>
      </c>
      <c r="D40" s="186"/>
      <c r="E40" s="56" t="s">
        <v>65</v>
      </c>
      <c r="F40" s="42"/>
      <c r="G40" s="42"/>
      <c r="H40" s="42"/>
    </row>
    <row r="41" spans="1:8" ht="70.5" customHeight="1">
      <c r="A41" s="42"/>
      <c r="B41" s="42"/>
      <c r="C41" s="199" t="s">
        <v>88</v>
      </c>
      <c r="D41" s="176"/>
      <c r="E41" s="176"/>
      <c r="F41" s="42"/>
      <c r="G41" s="42"/>
      <c r="H41" s="42"/>
    </row>
    <row r="42" spans="1:8" ht="18.75" customHeight="1">
      <c r="A42" s="42"/>
      <c r="B42" s="42" t="s">
        <v>5</v>
      </c>
      <c r="C42" s="183" t="s">
        <v>66</v>
      </c>
      <c r="D42" s="183"/>
      <c r="E42" s="183"/>
      <c r="F42" s="42"/>
      <c r="G42" s="42"/>
      <c r="H42" s="42"/>
    </row>
    <row r="43" spans="1:8" ht="94.5" customHeight="1">
      <c r="A43" s="42"/>
      <c r="B43" s="42"/>
      <c r="C43" s="173" t="s">
        <v>67</v>
      </c>
      <c r="D43" s="174"/>
      <c r="E43" s="56" t="s">
        <v>68</v>
      </c>
      <c r="F43" s="42"/>
      <c r="G43" s="42"/>
      <c r="H43" s="42"/>
    </row>
    <row r="44" spans="1:8" ht="25.5" customHeight="1">
      <c r="A44" s="42"/>
      <c r="B44" s="42"/>
      <c r="C44" s="175" t="s">
        <v>69</v>
      </c>
      <c r="D44" s="176"/>
      <c r="E44" s="176"/>
      <c r="F44" s="42"/>
      <c r="G44" s="42"/>
      <c r="H44" s="42"/>
    </row>
    <row r="45" spans="1:8" ht="35.25" customHeight="1">
      <c r="A45" s="42"/>
      <c r="B45" s="42" t="s">
        <v>37</v>
      </c>
      <c r="C45" s="180" t="s">
        <v>70</v>
      </c>
      <c r="D45" s="180"/>
      <c r="E45" s="180"/>
      <c r="F45" s="42"/>
      <c r="G45" s="42"/>
      <c r="H45" s="42"/>
    </row>
    <row r="46" spans="1:8" ht="18.75" customHeight="1">
      <c r="A46" s="42"/>
      <c r="B46" s="42" t="s">
        <v>43</v>
      </c>
      <c r="C46" s="182" t="s">
        <v>71</v>
      </c>
      <c r="D46" s="183"/>
      <c r="E46" s="184"/>
      <c r="F46" s="42"/>
      <c r="G46" s="42"/>
      <c r="H46" s="42"/>
    </row>
    <row r="47" spans="1:8" ht="32.25" customHeight="1">
      <c r="A47" s="42"/>
      <c r="B47" s="42" t="s">
        <v>6</v>
      </c>
      <c r="C47" s="200" t="s">
        <v>102</v>
      </c>
      <c r="D47" s="200"/>
      <c r="E47" s="200"/>
      <c r="F47" s="42"/>
      <c r="G47" s="42"/>
      <c r="H47" s="42"/>
    </row>
    <row r="48" spans="1:8" s="14" customFormat="1" ht="63.75" customHeight="1">
      <c r="A48" s="66"/>
      <c r="B48" s="66" t="s">
        <v>7</v>
      </c>
      <c r="C48" s="177" t="s">
        <v>103</v>
      </c>
      <c r="D48" s="177"/>
      <c r="E48" s="177"/>
      <c r="F48" s="66"/>
      <c r="G48" s="66"/>
      <c r="H48" s="66"/>
    </row>
    <row r="49" spans="1:8" s="14" customFormat="1" ht="93.75" customHeight="1">
      <c r="A49" s="82"/>
      <c r="B49" s="82"/>
      <c r="C49" s="177" t="s">
        <v>244</v>
      </c>
      <c r="D49" s="177"/>
      <c r="E49" s="177"/>
      <c r="F49" s="82"/>
      <c r="G49" s="82"/>
      <c r="H49" s="82"/>
    </row>
    <row r="50" spans="1:8" s="14" customFormat="1" ht="63" customHeight="1">
      <c r="A50" s="82"/>
      <c r="B50" s="82"/>
      <c r="C50" s="177" t="s">
        <v>104</v>
      </c>
      <c r="D50" s="177"/>
      <c r="E50" s="177"/>
      <c r="F50" s="82"/>
      <c r="G50" s="82"/>
      <c r="H50" s="82"/>
    </row>
    <row r="51" spans="1:8" ht="61.5" customHeight="1">
      <c r="A51" s="42"/>
      <c r="B51" s="42"/>
      <c r="C51" s="177" t="s">
        <v>245</v>
      </c>
      <c r="D51" s="177"/>
      <c r="E51" s="177"/>
      <c r="F51" s="42"/>
      <c r="G51" s="42"/>
      <c r="H51" s="42"/>
    </row>
    <row r="52" spans="1:8" ht="35.25" customHeight="1">
      <c r="A52" s="42"/>
      <c r="B52" s="42" t="s">
        <v>20</v>
      </c>
      <c r="C52" s="183" t="s">
        <v>81</v>
      </c>
      <c r="D52" s="182"/>
      <c r="E52" s="182"/>
      <c r="F52" s="42"/>
      <c r="G52" s="42"/>
      <c r="H52" s="42"/>
    </row>
    <row r="53" spans="1:8" s="8" customFormat="1" ht="20.25" customHeight="1">
      <c r="A53" s="51"/>
      <c r="B53" s="42" t="s">
        <v>42</v>
      </c>
      <c r="C53" s="183" t="s">
        <v>72</v>
      </c>
      <c r="D53" s="182"/>
      <c r="E53" s="182"/>
      <c r="F53" s="51"/>
      <c r="G53" s="51"/>
      <c r="H53" s="51"/>
    </row>
    <row r="54" spans="1:8" s="8" customFormat="1" ht="15">
      <c r="A54" s="51"/>
      <c r="B54" s="42" t="s">
        <v>1</v>
      </c>
      <c r="C54" s="183" t="s">
        <v>38</v>
      </c>
      <c r="D54" s="182"/>
      <c r="E54" s="182"/>
      <c r="F54" s="51"/>
      <c r="G54" s="51"/>
      <c r="H54" s="51"/>
    </row>
    <row r="55" spans="1:8" ht="18" customHeight="1">
      <c r="A55" s="42"/>
      <c r="B55" s="42" t="s">
        <v>0</v>
      </c>
      <c r="C55" s="57" t="s">
        <v>8</v>
      </c>
      <c r="D55" s="57"/>
      <c r="E55" s="58"/>
      <c r="F55" s="42"/>
      <c r="G55" s="42"/>
      <c r="H55" s="42"/>
    </row>
    <row r="56" spans="1:8" ht="18" customHeight="1">
      <c r="A56" s="42"/>
      <c r="B56" s="42"/>
      <c r="C56" s="193" t="s">
        <v>21</v>
      </c>
      <c r="D56" s="194"/>
      <c r="E56" s="195"/>
      <c r="F56" s="42"/>
      <c r="G56" s="42"/>
      <c r="H56" s="42"/>
    </row>
    <row r="57" spans="1:8" ht="18" customHeight="1">
      <c r="A57" s="42"/>
      <c r="B57" s="42"/>
      <c r="C57" s="193" t="s">
        <v>9</v>
      </c>
      <c r="D57" s="195"/>
      <c r="E57" s="44" t="s">
        <v>10</v>
      </c>
      <c r="F57" s="42"/>
      <c r="G57" s="42"/>
      <c r="H57" s="42"/>
    </row>
    <row r="58" spans="1:8" ht="18" customHeight="1">
      <c r="A58" s="42"/>
      <c r="B58" s="42"/>
      <c r="C58" s="191"/>
      <c r="D58" s="192"/>
      <c r="E58" s="44"/>
      <c r="F58" s="42"/>
      <c r="G58" s="42"/>
      <c r="H58" s="42"/>
    </row>
    <row r="59" spans="1:8" ht="18" customHeight="1">
      <c r="A59" s="42"/>
      <c r="B59" s="42"/>
      <c r="C59" s="191"/>
      <c r="D59" s="192"/>
      <c r="E59" s="44"/>
      <c r="F59" s="42"/>
      <c r="G59" s="42"/>
      <c r="H59" s="42"/>
    </row>
    <row r="60" spans="1:8" ht="18" customHeight="1">
      <c r="A60" s="42"/>
      <c r="B60" s="42"/>
      <c r="C60" s="59" t="s">
        <v>11</v>
      </c>
      <c r="D60" s="59"/>
      <c r="E60" s="29"/>
      <c r="F60" s="42"/>
      <c r="G60" s="42"/>
      <c r="H60" s="42"/>
    </row>
    <row r="61" spans="1:8" ht="18" customHeight="1">
      <c r="A61" s="42"/>
      <c r="B61" s="42"/>
      <c r="C61" s="193" t="s">
        <v>22</v>
      </c>
      <c r="D61" s="194"/>
      <c r="E61" s="195"/>
      <c r="F61" s="42"/>
      <c r="G61" s="42"/>
      <c r="H61" s="42"/>
    </row>
    <row r="62" spans="1:8" ht="18" customHeight="1">
      <c r="A62" s="42"/>
      <c r="B62" s="42"/>
      <c r="C62" s="60" t="s">
        <v>9</v>
      </c>
      <c r="D62" s="61" t="s">
        <v>10</v>
      </c>
      <c r="E62" s="62" t="s">
        <v>12</v>
      </c>
      <c r="F62" s="42"/>
      <c r="G62" s="42"/>
      <c r="H62" s="42"/>
    </row>
    <row r="63" spans="1:8" ht="18" customHeight="1">
      <c r="A63" s="42"/>
      <c r="B63" s="42"/>
      <c r="C63" s="63"/>
      <c r="D63" s="61"/>
      <c r="E63" s="64"/>
      <c r="F63" s="42"/>
      <c r="G63" s="42"/>
      <c r="H63" s="42"/>
    </row>
    <row r="64" spans="1:8" ht="18" customHeight="1">
      <c r="A64" s="42"/>
      <c r="B64" s="42"/>
      <c r="C64" s="63"/>
      <c r="D64" s="61"/>
      <c r="E64" s="64"/>
      <c r="F64" s="42"/>
      <c r="G64" s="42"/>
      <c r="H64" s="42"/>
    </row>
    <row r="65" spans="1:8" ht="18" customHeight="1">
      <c r="A65" s="42"/>
      <c r="B65" s="42"/>
      <c r="C65" s="59"/>
      <c r="D65" s="59"/>
      <c r="E65" s="29"/>
      <c r="F65" s="42"/>
      <c r="G65" s="42"/>
      <c r="H65" s="42"/>
    </row>
    <row r="66" spans="1:8" ht="18" customHeight="1">
      <c r="A66" s="42"/>
      <c r="B66" s="42"/>
      <c r="C66" s="193" t="s">
        <v>23</v>
      </c>
      <c r="D66" s="194"/>
      <c r="E66" s="195"/>
      <c r="F66" s="42"/>
      <c r="G66" s="42"/>
      <c r="H66" s="42"/>
    </row>
    <row r="67" spans="1:8" ht="18" customHeight="1">
      <c r="A67" s="42"/>
      <c r="B67" s="42"/>
      <c r="C67" s="198" t="s">
        <v>13</v>
      </c>
      <c r="D67" s="198"/>
      <c r="E67" s="44" t="s">
        <v>73</v>
      </c>
      <c r="F67" s="42"/>
      <c r="G67" s="42"/>
      <c r="H67" s="42"/>
    </row>
    <row r="68" spans="1:8" ht="18" customHeight="1">
      <c r="A68" s="42"/>
      <c r="B68" s="42"/>
      <c r="C68" s="197"/>
      <c r="D68" s="197"/>
      <c r="E68" s="44"/>
      <c r="F68" s="42"/>
      <c r="G68" s="42"/>
      <c r="H68" s="42"/>
    </row>
    <row r="69" spans="1:8" ht="34.5" customHeight="1">
      <c r="A69" s="42"/>
      <c r="B69" s="42"/>
      <c r="C69" s="42"/>
      <c r="D69" s="42"/>
      <c r="E69" s="25"/>
      <c r="F69" s="42"/>
      <c r="G69" s="42"/>
      <c r="H69" s="42"/>
    </row>
    <row r="70" spans="3:5" ht="21" customHeight="1">
      <c r="C70" s="160"/>
      <c r="D70" s="161"/>
      <c r="E70" s="161"/>
    </row>
  </sheetData>
  <sheetProtection/>
  <mergeCells count="39">
    <mergeCell ref="D11:E11"/>
    <mergeCell ref="C57:D57"/>
    <mergeCell ref="C67:D67"/>
    <mergeCell ref="C68:D68"/>
    <mergeCell ref="D14:E14"/>
    <mergeCell ref="C41:E41"/>
    <mergeCell ref="C47:E47"/>
    <mergeCell ref="C42:E42"/>
    <mergeCell ref="C56:E56"/>
    <mergeCell ref="C54:E54"/>
    <mergeCell ref="C70:E70"/>
    <mergeCell ref="C58:D58"/>
    <mergeCell ref="C59:D59"/>
    <mergeCell ref="C61:E61"/>
    <mergeCell ref="C66:E66"/>
    <mergeCell ref="D6:E6"/>
    <mergeCell ref="D12:E12"/>
    <mergeCell ref="D10:E10"/>
    <mergeCell ref="D13:E13"/>
    <mergeCell ref="D7:E7"/>
    <mergeCell ref="D8:E8"/>
    <mergeCell ref="D9:E9"/>
    <mergeCell ref="C39:E39"/>
    <mergeCell ref="C45:E45"/>
    <mergeCell ref="C51:E51"/>
    <mergeCell ref="C53:E53"/>
    <mergeCell ref="C52:E52"/>
    <mergeCell ref="C40:D40"/>
    <mergeCell ref="C49:E49"/>
    <mergeCell ref="C50:E50"/>
    <mergeCell ref="C16:E16"/>
    <mergeCell ref="C43:D43"/>
    <mergeCell ref="C44:E44"/>
    <mergeCell ref="C48:E48"/>
    <mergeCell ref="C35:E35"/>
    <mergeCell ref="C36:E36"/>
    <mergeCell ref="C38:E38"/>
    <mergeCell ref="C46:E46"/>
    <mergeCell ref="C37:D37"/>
  </mergeCells>
  <printOptions horizontalCentered="1"/>
  <pageMargins left="0.1968503937007874" right="0.1968503937007874" top="1.3779527559055118" bottom="0.984251968503937" header="0.5118110236220472" footer="0.5118110236220472"/>
  <pageSetup fitToHeight="0" fitToWidth="1" horizontalDpi="600" verticalDpi="600" orientation="portrait" paperSize="9" scale="81" r:id="rId1"/>
  <headerFooter alignWithMargins="0">
    <oddFooter>&amp;C&amp;"Times New Roman,Normalny"Strona &amp;P&amp;R&amp;"Times New Roman,Normalny"pieczęć i podpis osoby (osób) upoważnionej
do reprezentowania wykonawcy
</oddFooter>
  </headerFooter>
</worksheet>
</file>

<file path=xl/worksheets/sheet3.xml><?xml version="1.0" encoding="utf-8"?>
<worksheet xmlns="http://schemas.openxmlformats.org/spreadsheetml/2006/main" xmlns:r="http://schemas.openxmlformats.org/officeDocument/2006/relationships">
  <sheetPr>
    <tabColor theme="0" tint="-0.1499900072813034"/>
    <pageSetUpPr fitToPage="1"/>
  </sheetPr>
  <dimension ref="A1:T68"/>
  <sheetViews>
    <sheetView showGridLines="0" zoomScale="80" zoomScaleNormal="80" zoomScalePageLayoutView="85" workbookViewId="0" topLeftCell="A1">
      <selection activeCell="F11" sqref="F11"/>
    </sheetView>
  </sheetViews>
  <sheetFormatPr defaultColWidth="9.00390625" defaultRowHeight="12.75"/>
  <cols>
    <col min="1" max="1" width="5.375" style="1" customWidth="1"/>
    <col min="2" max="2" width="57.875" style="1" customWidth="1"/>
    <col min="3" max="3" width="43.625" style="1" customWidth="1"/>
    <col min="4" max="4" width="9.625" style="1" customWidth="1"/>
    <col min="5" max="5" width="10.75390625" style="3" customWidth="1"/>
    <col min="6" max="6" width="24.75390625" style="1" customWidth="1"/>
    <col min="7" max="7" width="25.125" style="1" customWidth="1"/>
    <col min="8" max="8" width="21.375" style="1" customWidth="1"/>
    <col min="9" max="9" width="42.25390625" style="1" customWidth="1"/>
    <col min="10" max="10" width="25.875" style="1" customWidth="1"/>
    <col min="11" max="11" width="16.00390625" style="1" hidden="1" customWidth="1"/>
    <col min="12" max="14" width="16.00390625" style="1" customWidth="1"/>
    <col min="15" max="15" width="8.00390625" style="1" customWidth="1"/>
    <col min="16" max="16" width="15.875" style="1" customWidth="1"/>
    <col min="17" max="17" width="15.875" style="4" customWidth="1"/>
    <col min="18" max="18" width="15.875" style="1" customWidth="1"/>
    <col min="19" max="20" width="14.25390625" style="1" customWidth="1"/>
    <col min="21" max="21" width="15.25390625" style="1" customWidth="1"/>
    <col min="22" max="16384" width="9.125" style="1" customWidth="1"/>
  </cols>
  <sheetData>
    <row r="1" spans="1:20" ht="15">
      <c r="A1" s="17"/>
      <c r="B1" s="18" t="str">
        <f>'formularz oferty'!D4</f>
        <v>DFP.271.176.2022.DB</v>
      </c>
      <c r="C1" s="17"/>
      <c r="D1" s="17"/>
      <c r="E1" s="19"/>
      <c r="F1" s="17"/>
      <c r="G1" s="17"/>
      <c r="H1" s="17"/>
      <c r="I1" s="17"/>
      <c r="J1" s="17"/>
      <c r="K1" s="17"/>
      <c r="L1" s="17"/>
      <c r="M1" s="17"/>
      <c r="N1" s="20" t="s">
        <v>53</v>
      </c>
      <c r="S1" s="2"/>
      <c r="T1" s="2"/>
    </row>
    <row r="2" spans="1:14" ht="15">
      <c r="A2" s="17"/>
      <c r="B2" s="17"/>
      <c r="C2" s="17"/>
      <c r="D2" s="17"/>
      <c r="E2" s="19"/>
      <c r="F2" s="17"/>
      <c r="G2" s="171"/>
      <c r="H2" s="171"/>
      <c r="I2" s="171"/>
      <c r="J2" s="17"/>
      <c r="K2" s="17"/>
      <c r="L2" s="17"/>
      <c r="M2" s="17"/>
      <c r="N2" s="17"/>
    </row>
    <row r="3" spans="1:14" ht="15">
      <c r="A3" s="17"/>
      <c r="B3" s="17"/>
      <c r="C3" s="17"/>
      <c r="D3" s="17"/>
      <c r="E3" s="19"/>
      <c r="F3" s="17"/>
      <c r="G3" s="17"/>
      <c r="H3" s="17"/>
      <c r="I3" s="17"/>
      <c r="J3" s="17"/>
      <c r="K3" s="17"/>
      <c r="L3" s="17"/>
      <c r="M3" s="17"/>
      <c r="N3" s="20" t="s">
        <v>55</v>
      </c>
    </row>
    <row r="4" spans="1:17" ht="15">
      <c r="A4" s="17"/>
      <c r="B4" s="22" t="s">
        <v>14</v>
      </c>
      <c r="C4" s="23">
        <v>1</v>
      </c>
      <c r="D4" s="24"/>
      <c r="E4" s="25"/>
      <c r="F4" s="26"/>
      <c r="G4" s="27" t="s">
        <v>19</v>
      </c>
      <c r="H4" s="26"/>
      <c r="I4" s="24"/>
      <c r="J4" s="26"/>
      <c r="K4" s="26"/>
      <c r="L4" s="26"/>
      <c r="M4" s="26"/>
      <c r="N4" s="26"/>
      <c r="Q4" s="1"/>
    </row>
    <row r="5" spans="1:14" s="9" customFormat="1" ht="15">
      <c r="A5" s="17"/>
      <c r="B5" s="22"/>
      <c r="C5" s="24"/>
      <c r="D5" s="24"/>
      <c r="E5" s="25"/>
      <c r="F5" s="26"/>
      <c r="G5" s="27"/>
      <c r="H5" s="26"/>
      <c r="I5" s="24"/>
      <c r="J5" s="26"/>
      <c r="K5" s="26"/>
      <c r="L5" s="26"/>
      <c r="M5" s="26"/>
      <c r="N5" s="26"/>
    </row>
    <row r="6" spans="1:14" s="12" customFormat="1" ht="15">
      <c r="A6" s="22"/>
      <c r="B6" s="22"/>
      <c r="C6" s="28"/>
      <c r="D6" s="28"/>
      <c r="E6" s="29"/>
      <c r="F6" s="26"/>
      <c r="G6" s="30" t="s">
        <v>77</v>
      </c>
      <c r="H6" s="201">
        <f>SUM(N11:N12)</f>
        <v>0</v>
      </c>
      <c r="I6" s="202"/>
      <c r="J6" s="156"/>
      <c r="K6" s="17"/>
      <c r="L6" s="17"/>
      <c r="M6" s="17"/>
      <c r="N6" s="17"/>
    </row>
    <row r="7" spans="1:14" s="12" customFormat="1" ht="15">
      <c r="A7" s="22"/>
      <c r="B7" s="17"/>
      <c r="C7" s="26"/>
      <c r="D7" s="26"/>
      <c r="E7" s="29"/>
      <c r="F7" s="26"/>
      <c r="G7" s="26"/>
      <c r="H7" s="26"/>
      <c r="I7" s="26"/>
      <c r="J7" s="26"/>
      <c r="K7" s="26"/>
      <c r="L7" s="26"/>
      <c r="M7" s="17"/>
      <c r="N7" s="17"/>
    </row>
    <row r="8" spans="1:14" s="12" customFormat="1" ht="15">
      <c r="A8" s="22"/>
      <c r="B8" s="31"/>
      <c r="C8" s="32"/>
      <c r="D8" s="32"/>
      <c r="E8" s="33"/>
      <c r="F8" s="32"/>
      <c r="G8" s="32"/>
      <c r="H8" s="32"/>
      <c r="I8" s="32"/>
      <c r="J8" s="32"/>
      <c r="K8" s="32"/>
      <c r="L8" s="32"/>
      <c r="M8" s="17"/>
      <c r="N8" s="17"/>
    </row>
    <row r="9" spans="1:14" s="12" customFormat="1" ht="15">
      <c r="A9" s="17"/>
      <c r="B9" s="22"/>
      <c r="C9" s="17"/>
      <c r="D9" s="17"/>
      <c r="E9" s="34"/>
      <c r="F9" s="17"/>
      <c r="G9" s="17"/>
      <c r="H9" s="17"/>
      <c r="I9" s="17"/>
      <c r="J9" s="17"/>
      <c r="K9" s="17"/>
      <c r="L9" s="17"/>
      <c r="M9" s="17"/>
      <c r="N9" s="17"/>
    </row>
    <row r="10" spans="1:14" s="10" customFormat="1" ht="63.75" customHeight="1">
      <c r="A10" s="68" t="s">
        <v>41</v>
      </c>
      <c r="B10" s="38" t="s">
        <v>105</v>
      </c>
      <c r="C10" s="38" t="s">
        <v>106</v>
      </c>
      <c r="D10" s="204" t="s">
        <v>54</v>
      </c>
      <c r="E10" s="205"/>
      <c r="F10" s="36" t="s">
        <v>107</v>
      </c>
      <c r="G10" s="68" t="s">
        <v>116</v>
      </c>
      <c r="H10" s="68" t="s">
        <v>105</v>
      </c>
      <c r="I10" s="68" t="s">
        <v>131</v>
      </c>
      <c r="J10" s="68" t="s">
        <v>117</v>
      </c>
      <c r="K10" s="68" t="s">
        <v>108</v>
      </c>
      <c r="L10" s="68" t="s">
        <v>80</v>
      </c>
      <c r="M10" s="38" t="s">
        <v>78</v>
      </c>
      <c r="N10" s="68" t="s">
        <v>112</v>
      </c>
    </row>
    <row r="11" spans="1:17" s="12" customFormat="1" ht="354.75" customHeight="1">
      <c r="A11" s="73" t="s">
        <v>2</v>
      </c>
      <c r="B11" s="103" t="s">
        <v>109</v>
      </c>
      <c r="C11" s="104" t="s">
        <v>111</v>
      </c>
      <c r="D11" s="95">
        <v>1000</v>
      </c>
      <c r="E11" s="94" t="s">
        <v>110</v>
      </c>
      <c r="F11" s="47"/>
      <c r="G11" s="40"/>
      <c r="H11" s="40"/>
      <c r="I11" s="126" t="s">
        <v>238</v>
      </c>
      <c r="J11" s="141" t="s">
        <v>92</v>
      </c>
      <c r="K11" s="127">
        <v>1</v>
      </c>
      <c r="L11" s="127"/>
      <c r="M11" s="127"/>
      <c r="N11" s="132">
        <f>ROUND(L11*ROUND(M11,2),2)</f>
        <v>0</v>
      </c>
      <c r="Q11" s="4"/>
    </row>
    <row r="12" spans="1:17" s="12" customFormat="1" ht="337.5" customHeight="1">
      <c r="A12" s="77" t="s">
        <v>3</v>
      </c>
      <c r="B12" s="103" t="s">
        <v>114</v>
      </c>
      <c r="C12" s="104" t="s">
        <v>217</v>
      </c>
      <c r="D12" s="95">
        <v>400</v>
      </c>
      <c r="E12" s="94" t="s">
        <v>110</v>
      </c>
      <c r="F12" s="93"/>
      <c r="G12" s="93"/>
      <c r="H12" s="93"/>
      <c r="I12" s="126" t="s">
        <v>239</v>
      </c>
      <c r="J12" s="141" t="s">
        <v>92</v>
      </c>
      <c r="K12" s="142"/>
      <c r="L12" s="143"/>
      <c r="M12" s="127"/>
      <c r="N12" s="132">
        <f>ROUND(L12*ROUND(M12,2),2)</f>
        <v>0</v>
      </c>
      <c r="Q12" s="4"/>
    </row>
    <row r="13" spans="1:17" s="16" customFormat="1" ht="19.5" customHeight="1">
      <c r="A13" s="74"/>
      <c r="B13" s="154"/>
      <c r="C13" s="155"/>
      <c r="D13" s="137"/>
      <c r="E13" s="140"/>
      <c r="F13" s="91"/>
      <c r="G13" s="91"/>
      <c r="H13" s="91"/>
      <c r="I13" s="148"/>
      <c r="J13" s="149"/>
      <c r="K13" s="150"/>
      <c r="L13" s="151"/>
      <c r="M13" s="152"/>
      <c r="N13" s="153"/>
      <c r="Q13" s="4"/>
    </row>
    <row r="14" spans="1:17" s="13" customFormat="1" ht="15" customHeight="1">
      <c r="A14" s="17"/>
      <c r="B14" s="203" t="s">
        <v>76</v>
      </c>
      <c r="C14" s="203"/>
      <c r="D14" s="203"/>
      <c r="E14" s="203"/>
      <c r="F14" s="203"/>
      <c r="G14" s="203"/>
      <c r="H14" s="203"/>
      <c r="I14" s="72"/>
      <c r="J14" s="72"/>
      <c r="K14" s="72"/>
      <c r="L14" s="72"/>
      <c r="M14" s="72"/>
      <c r="N14" s="72"/>
      <c r="Q14" s="4"/>
    </row>
    <row r="15" spans="1:17" s="12" customFormat="1" ht="15">
      <c r="A15" s="17"/>
      <c r="B15" s="171" t="s">
        <v>115</v>
      </c>
      <c r="C15" s="171"/>
      <c r="D15" s="171"/>
      <c r="E15" s="171"/>
      <c r="F15" s="171"/>
      <c r="G15" s="17"/>
      <c r="H15" s="17"/>
      <c r="I15" s="17"/>
      <c r="J15" s="17"/>
      <c r="K15" s="17"/>
      <c r="L15" s="17"/>
      <c r="M15" s="17"/>
      <c r="N15" s="17"/>
      <c r="Q15" s="4"/>
    </row>
    <row r="16" spans="5:17" s="12" customFormat="1" ht="15">
      <c r="E16" s="3"/>
      <c r="Q16" s="4"/>
    </row>
    <row r="17" spans="5:17" s="12" customFormat="1" ht="15">
      <c r="E17" s="3"/>
      <c r="Q17" s="4"/>
    </row>
    <row r="18" spans="5:17" s="12" customFormat="1" ht="15">
      <c r="E18" s="3"/>
      <c r="Q18" s="4"/>
    </row>
    <row r="19" spans="5:17" s="12" customFormat="1" ht="15">
      <c r="E19" s="3"/>
      <c r="Q19" s="4"/>
    </row>
    <row r="20" spans="5:17" s="12" customFormat="1" ht="15">
      <c r="E20" s="3"/>
      <c r="Q20" s="4"/>
    </row>
    <row r="21" spans="5:17" s="12" customFormat="1" ht="15">
      <c r="E21" s="3"/>
      <c r="Q21" s="4"/>
    </row>
    <row r="22" spans="5:17" s="12" customFormat="1" ht="15">
      <c r="E22" s="3"/>
      <c r="Q22" s="4"/>
    </row>
    <row r="23" spans="5:17" s="12" customFormat="1" ht="15">
      <c r="E23" s="3"/>
      <c r="Q23" s="4"/>
    </row>
    <row r="24" spans="5:17" s="12" customFormat="1" ht="15">
      <c r="E24" s="3"/>
      <c r="Q24" s="4"/>
    </row>
    <row r="25" spans="5:17" s="12" customFormat="1" ht="15">
      <c r="E25" s="3"/>
      <c r="Q25" s="4"/>
    </row>
    <row r="26" spans="5:17" s="12" customFormat="1" ht="15">
      <c r="E26" s="3"/>
      <c r="Q26" s="4"/>
    </row>
    <row r="27" spans="5:17" s="12" customFormat="1" ht="15">
      <c r="E27" s="3"/>
      <c r="Q27" s="4"/>
    </row>
    <row r="28" spans="5:17" s="12" customFormat="1" ht="15">
      <c r="E28" s="3"/>
      <c r="Q28" s="4"/>
    </row>
    <row r="29" spans="5:17" s="12" customFormat="1" ht="15">
      <c r="E29" s="3"/>
      <c r="Q29" s="4"/>
    </row>
    <row r="30" spans="5:17" s="12" customFormat="1" ht="15">
      <c r="E30" s="3"/>
      <c r="Q30" s="4"/>
    </row>
    <row r="31" spans="5:17" s="12" customFormat="1" ht="15">
      <c r="E31" s="3"/>
      <c r="Q31" s="4"/>
    </row>
    <row r="32" spans="5:17" s="12" customFormat="1" ht="15">
      <c r="E32" s="3"/>
      <c r="Q32" s="4"/>
    </row>
    <row r="33" spans="5:17" s="12" customFormat="1" ht="15">
      <c r="E33" s="3"/>
      <c r="Q33" s="4"/>
    </row>
    <row r="34" spans="5:17" s="12" customFormat="1" ht="15">
      <c r="E34" s="3"/>
      <c r="Q34" s="4"/>
    </row>
    <row r="35" spans="5:17" s="12" customFormat="1" ht="15">
      <c r="E35" s="3"/>
      <c r="Q35" s="4"/>
    </row>
    <row r="36" spans="5:17" s="12" customFormat="1" ht="15">
      <c r="E36" s="3"/>
      <c r="Q36" s="4"/>
    </row>
    <row r="37" spans="5:17" s="12" customFormat="1" ht="15">
      <c r="E37" s="3"/>
      <c r="Q37" s="4"/>
    </row>
    <row r="38" spans="5:17" s="12" customFormat="1" ht="15">
      <c r="E38" s="3"/>
      <c r="Q38" s="4"/>
    </row>
    <row r="39" spans="5:17" s="12" customFormat="1" ht="15">
      <c r="E39" s="3"/>
      <c r="Q39" s="4"/>
    </row>
    <row r="40" spans="5:17" s="12" customFormat="1" ht="15">
      <c r="E40" s="3"/>
      <c r="Q40" s="4"/>
    </row>
    <row r="41" spans="5:17" s="12" customFormat="1" ht="15">
      <c r="E41" s="3"/>
      <c r="Q41" s="4"/>
    </row>
    <row r="42" spans="5:17" s="12" customFormat="1" ht="15">
      <c r="E42" s="3"/>
      <c r="Q42" s="4"/>
    </row>
    <row r="43" spans="5:17" s="12" customFormat="1" ht="15">
      <c r="E43" s="3"/>
      <c r="Q43" s="4"/>
    </row>
    <row r="44" spans="5:17" s="12" customFormat="1" ht="15">
      <c r="E44" s="3"/>
      <c r="Q44" s="4"/>
    </row>
    <row r="45" spans="5:17" s="12" customFormat="1" ht="15">
      <c r="E45" s="3"/>
      <c r="Q45" s="4"/>
    </row>
    <row r="46" spans="5:17" s="12" customFormat="1" ht="15">
      <c r="E46" s="3"/>
      <c r="Q46" s="4"/>
    </row>
    <row r="47" spans="5:17" s="12" customFormat="1" ht="15">
      <c r="E47" s="3"/>
      <c r="Q47" s="4"/>
    </row>
    <row r="48" spans="5:17" s="12" customFormat="1" ht="15">
      <c r="E48" s="3"/>
      <c r="Q48" s="4"/>
    </row>
    <row r="49" spans="5:17" s="12" customFormat="1" ht="15">
      <c r="E49" s="3"/>
      <c r="Q49" s="4"/>
    </row>
    <row r="50" spans="5:17" s="12" customFormat="1" ht="15">
      <c r="E50" s="3"/>
      <c r="Q50" s="4"/>
    </row>
    <row r="51" spans="5:17" s="12" customFormat="1" ht="15">
      <c r="E51" s="3"/>
      <c r="Q51" s="4"/>
    </row>
    <row r="52" spans="5:17" s="12" customFormat="1" ht="15">
      <c r="E52" s="3"/>
      <c r="Q52" s="4"/>
    </row>
    <row r="53" spans="5:17" s="12" customFormat="1" ht="15">
      <c r="E53" s="3"/>
      <c r="Q53" s="4"/>
    </row>
    <row r="54" spans="5:17" s="12" customFormat="1" ht="15">
      <c r="E54" s="3"/>
      <c r="Q54" s="4"/>
    </row>
    <row r="55" spans="5:17" s="12" customFormat="1" ht="15">
      <c r="E55" s="3"/>
      <c r="Q55" s="4"/>
    </row>
    <row r="56" spans="5:17" s="12" customFormat="1" ht="15">
      <c r="E56" s="3"/>
      <c r="Q56" s="4"/>
    </row>
    <row r="57" spans="5:17" s="12" customFormat="1" ht="15">
      <c r="E57" s="3"/>
      <c r="Q57" s="4"/>
    </row>
    <row r="58" spans="5:17" s="12" customFormat="1" ht="15">
      <c r="E58" s="3"/>
      <c r="Q58" s="4"/>
    </row>
    <row r="59" spans="5:17" s="12" customFormat="1" ht="15">
      <c r="E59" s="3"/>
      <c r="Q59" s="4"/>
    </row>
    <row r="60" spans="5:17" s="12" customFormat="1" ht="15">
      <c r="E60" s="3"/>
      <c r="Q60" s="4"/>
    </row>
    <row r="61" spans="5:17" s="12" customFormat="1" ht="15">
      <c r="E61" s="3"/>
      <c r="Q61" s="4"/>
    </row>
    <row r="62" spans="5:17" s="12" customFormat="1" ht="15">
      <c r="E62" s="3"/>
      <c r="Q62" s="4"/>
    </row>
    <row r="63" spans="5:17" s="12" customFormat="1" ht="15">
      <c r="E63" s="3"/>
      <c r="Q63" s="4"/>
    </row>
    <row r="64" spans="5:17" s="12" customFormat="1" ht="15">
      <c r="E64" s="3"/>
      <c r="Q64" s="4"/>
    </row>
    <row r="65" spans="5:17" s="12" customFormat="1" ht="15">
      <c r="E65" s="3"/>
      <c r="Q65" s="4"/>
    </row>
    <row r="66" spans="5:17" s="12" customFormat="1" ht="15">
      <c r="E66" s="3"/>
      <c r="Q66" s="4"/>
    </row>
    <row r="67" spans="5:17" s="12" customFormat="1" ht="15">
      <c r="E67" s="3"/>
      <c r="Q67" s="4"/>
    </row>
    <row r="68" spans="5:17" s="12" customFormat="1" ht="15">
      <c r="E68" s="3"/>
      <c r="Q68" s="4"/>
    </row>
  </sheetData>
  <sheetProtection/>
  <mergeCells count="5">
    <mergeCell ref="G2:I2"/>
    <mergeCell ref="H6:I6"/>
    <mergeCell ref="B14:H14"/>
    <mergeCell ref="D10:E10"/>
    <mergeCell ref="B15:F15"/>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46" r:id="rId1"/>
  <headerFooter alignWithMargins="0">
    <oddFooter>&amp;C&amp;"Times New Roman,Normalny"Strona &amp;P&amp;R&amp;"Times New Roman,Normalny"pieczęć i podpis osoby (osób) upoważnionej
do reprezentowania wykonawcy
</oddFooter>
  </headerFooter>
</worksheet>
</file>

<file path=xl/worksheets/sheet4.xml><?xml version="1.0" encoding="utf-8"?>
<worksheet xmlns="http://schemas.openxmlformats.org/spreadsheetml/2006/main" xmlns:r="http://schemas.openxmlformats.org/officeDocument/2006/relationships">
  <sheetPr>
    <tabColor theme="0" tint="-0.1499900072813034"/>
    <pageSetUpPr fitToPage="1"/>
  </sheetPr>
  <dimension ref="A1:T16"/>
  <sheetViews>
    <sheetView showGridLines="0" zoomScale="80" zoomScaleNormal="80" zoomScalePageLayoutView="85" workbookViewId="0" topLeftCell="A8">
      <selection activeCell="G18" sqref="G18"/>
    </sheetView>
  </sheetViews>
  <sheetFormatPr defaultColWidth="9.00390625" defaultRowHeight="12.75"/>
  <cols>
    <col min="1" max="1" width="5.375" style="1" customWidth="1"/>
    <col min="2" max="2" width="29.75390625" style="1" customWidth="1"/>
    <col min="3" max="3" width="28.00390625" style="1" customWidth="1"/>
    <col min="4" max="4" width="8.125" style="1" customWidth="1"/>
    <col min="5" max="5" width="9.625" style="3" customWidth="1"/>
    <col min="6" max="6" width="18.75390625" style="1" customWidth="1"/>
    <col min="7" max="7" width="37.375" style="1" customWidth="1"/>
    <col min="8" max="8" width="28.25390625" style="1" customWidth="1"/>
    <col min="9" max="9" width="35.375" style="1" customWidth="1"/>
    <col min="10" max="10" width="25.875" style="1" customWidth="1"/>
    <col min="11" max="11" width="16.00390625" style="1" hidden="1" customWidth="1"/>
    <col min="12" max="14" width="16.00390625" style="1" customWidth="1"/>
    <col min="15" max="15" width="8.00390625" style="1" customWidth="1"/>
    <col min="16" max="16" width="15.875" style="1" customWidth="1"/>
    <col min="17" max="17" width="15.875" style="4" customWidth="1"/>
    <col min="18" max="18" width="15.875" style="1" customWidth="1"/>
    <col min="19" max="20" width="14.25390625" style="1" customWidth="1"/>
    <col min="21" max="21" width="15.25390625" style="1" customWidth="1"/>
    <col min="22" max="16384" width="9.125" style="1" customWidth="1"/>
  </cols>
  <sheetData>
    <row r="1" spans="1:20" ht="15">
      <c r="A1" s="17"/>
      <c r="B1" s="18" t="str">
        <f>'formularz oferty'!D4</f>
        <v>DFP.271.176.2022.DB</v>
      </c>
      <c r="C1" s="17"/>
      <c r="D1" s="17"/>
      <c r="E1" s="19"/>
      <c r="F1" s="17"/>
      <c r="G1" s="17"/>
      <c r="H1" s="17"/>
      <c r="I1" s="17"/>
      <c r="J1" s="17"/>
      <c r="K1" s="17"/>
      <c r="L1" s="17"/>
      <c r="M1" s="17"/>
      <c r="N1" s="20" t="s">
        <v>53</v>
      </c>
      <c r="S1" s="2"/>
      <c r="T1" s="2"/>
    </row>
    <row r="2" spans="1:14" ht="15">
      <c r="A2" s="17"/>
      <c r="B2" s="17"/>
      <c r="C2" s="17"/>
      <c r="D2" s="17"/>
      <c r="E2" s="19"/>
      <c r="F2" s="17"/>
      <c r="G2" s="171"/>
      <c r="H2" s="171"/>
      <c r="I2" s="171"/>
      <c r="J2" s="17"/>
      <c r="K2" s="17"/>
      <c r="L2" s="17"/>
      <c r="M2" s="17"/>
      <c r="N2" s="17"/>
    </row>
    <row r="3" spans="1:14" ht="15">
      <c r="A3" s="17"/>
      <c r="B3" s="17"/>
      <c r="C3" s="17"/>
      <c r="D3" s="17"/>
      <c r="E3" s="19"/>
      <c r="F3" s="17"/>
      <c r="G3" s="17"/>
      <c r="H3" s="17"/>
      <c r="I3" s="17"/>
      <c r="J3" s="17"/>
      <c r="K3" s="17"/>
      <c r="L3" s="17"/>
      <c r="M3" s="17"/>
      <c r="N3" s="20" t="s">
        <v>55</v>
      </c>
    </row>
    <row r="4" spans="1:17" ht="15">
      <c r="A4" s="17"/>
      <c r="B4" s="22" t="s">
        <v>14</v>
      </c>
      <c r="C4" s="23">
        <v>2</v>
      </c>
      <c r="D4" s="24"/>
      <c r="E4" s="25"/>
      <c r="F4" s="26"/>
      <c r="G4" s="27" t="s">
        <v>19</v>
      </c>
      <c r="H4" s="26"/>
      <c r="I4" s="24"/>
      <c r="J4" s="26"/>
      <c r="K4" s="26"/>
      <c r="L4" s="26"/>
      <c r="M4" s="26"/>
      <c r="N4" s="26"/>
      <c r="Q4" s="1"/>
    </row>
    <row r="5" spans="1:17" ht="15">
      <c r="A5" s="17"/>
      <c r="B5" s="22"/>
      <c r="C5" s="24"/>
      <c r="D5" s="24"/>
      <c r="E5" s="25"/>
      <c r="F5" s="26"/>
      <c r="G5" s="27"/>
      <c r="H5" s="26"/>
      <c r="I5" s="24"/>
      <c r="J5" s="26"/>
      <c r="K5" s="26"/>
      <c r="L5" s="26"/>
      <c r="M5" s="26"/>
      <c r="N5" s="26"/>
      <c r="Q5" s="1"/>
    </row>
    <row r="6" spans="1:17" ht="15">
      <c r="A6" s="22"/>
      <c r="B6" s="22"/>
      <c r="C6" s="28"/>
      <c r="D6" s="28"/>
      <c r="E6" s="29"/>
      <c r="F6" s="26"/>
      <c r="G6" s="30" t="s">
        <v>77</v>
      </c>
      <c r="H6" s="201">
        <f>SUM(N11:N13)</f>
        <v>0</v>
      </c>
      <c r="I6" s="202"/>
      <c r="J6" s="156"/>
      <c r="K6" s="17"/>
      <c r="L6" s="17"/>
      <c r="M6" s="17"/>
      <c r="N6" s="17"/>
      <c r="Q6" s="1"/>
    </row>
    <row r="7" spans="1:17" ht="15">
      <c r="A7" s="22"/>
      <c r="B7" s="17"/>
      <c r="C7" s="26"/>
      <c r="D7" s="26"/>
      <c r="E7" s="29"/>
      <c r="F7" s="26"/>
      <c r="G7" s="26"/>
      <c r="H7" s="26"/>
      <c r="I7" s="26"/>
      <c r="J7" s="26"/>
      <c r="K7" s="26"/>
      <c r="L7" s="26"/>
      <c r="M7" s="17"/>
      <c r="N7" s="17"/>
      <c r="Q7" s="1"/>
    </row>
    <row r="8" spans="1:17" ht="15">
      <c r="A8" s="22"/>
      <c r="B8" s="31"/>
      <c r="C8" s="32"/>
      <c r="D8" s="32"/>
      <c r="E8" s="33"/>
      <c r="F8" s="32"/>
      <c r="G8" s="32"/>
      <c r="H8" s="32"/>
      <c r="I8" s="32"/>
      <c r="J8" s="32"/>
      <c r="K8" s="32"/>
      <c r="L8" s="32"/>
      <c r="M8" s="17"/>
      <c r="N8" s="17"/>
      <c r="Q8" s="1"/>
    </row>
    <row r="9" spans="1:17" ht="15">
      <c r="A9" s="17"/>
      <c r="B9" s="22"/>
      <c r="C9" s="17"/>
      <c r="D9" s="17"/>
      <c r="E9" s="34"/>
      <c r="F9" s="17"/>
      <c r="G9" s="17"/>
      <c r="H9" s="17"/>
      <c r="I9" s="17"/>
      <c r="J9" s="17"/>
      <c r="K9" s="17"/>
      <c r="L9" s="17"/>
      <c r="M9" s="17"/>
      <c r="N9" s="17"/>
      <c r="Q9" s="1"/>
    </row>
    <row r="10" spans="1:14" s="5" customFormat="1" ht="68.25" customHeight="1">
      <c r="A10" s="35" t="s">
        <v>41</v>
      </c>
      <c r="B10" s="38" t="s">
        <v>105</v>
      </c>
      <c r="C10" s="38" t="s">
        <v>106</v>
      </c>
      <c r="D10" s="204" t="s">
        <v>54</v>
      </c>
      <c r="E10" s="205"/>
      <c r="F10" s="36" t="s">
        <v>107</v>
      </c>
      <c r="G10" s="68" t="s">
        <v>116</v>
      </c>
      <c r="H10" s="68" t="s">
        <v>105</v>
      </c>
      <c r="I10" s="68" t="s">
        <v>131</v>
      </c>
      <c r="J10" s="68" t="s">
        <v>117</v>
      </c>
      <c r="K10" s="68" t="s">
        <v>108</v>
      </c>
      <c r="L10" s="68" t="s">
        <v>80</v>
      </c>
      <c r="M10" s="38" t="s">
        <v>78</v>
      </c>
      <c r="N10" s="68" t="s">
        <v>112</v>
      </c>
    </row>
    <row r="11" spans="1:14" ht="195" customHeight="1">
      <c r="A11" s="78" t="s">
        <v>2</v>
      </c>
      <c r="B11" s="103" t="s">
        <v>118</v>
      </c>
      <c r="C11" s="104" t="s">
        <v>214</v>
      </c>
      <c r="D11" s="99">
        <v>150</v>
      </c>
      <c r="E11" s="99" t="s">
        <v>119</v>
      </c>
      <c r="F11" s="89"/>
      <c r="G11" s="40"/>
      <c r="H11" s="98"/>
      <c r="I11" s="126" t="s">
        <v>113</v>
      </c>
      <c r="J11" s="144" t="s">
        <v>93</v>
      </c>
      <c r="K11" s="145"/>
      <c r="L11" s="157"/>
      <c r="M11" s="157"/>
      <c r="N11" s="158">
        <f>ROUND(L11*ROUND(M11,2),2)</f>
        <v>0</v>
      </c>
    </row>
    <row r="12" spans="1:17" s="16" customFormat="1" ht="170.25" customHeight="1">
      <c r="A12" s="78" t="s">
        <v>3</v>
      </c>
      <c r="B12" s="107" t="s">
        <v>120</v>
      </c>
      <c r="C12" s="106" t="s">
        <v>215</v>
      </c>
      <c r="D12" s="101">
        <v>500</v>
      </c>
      <c r="E12" s="101" t="s">
        <v>121</v>
      </c>
      <c r="F12" s="89"/>
      <c r="G12" s="40"/>
      <c r="H12" s="98"/>
      <c r="I12" s="126" t="s">
        <v>113</v>
      </c>
      <c r="J12" s="144"/>
      <c r="K12" s="145"/>
      <c r="L12" s="157"/>
      <c r="M12" s="157"/>
      <c r="N12" s="158">
        <f>ROUND(L12*ROUND(M12,2),2)</f>
        <v>0</v>
      </c>
      <c r="Q12" s="4"/>
    </row>
    <row r="13" spans="1:17" s="15" customFormat="1" ht="176.25" customHeight="1">
      <c r="A13" s="105" t="s">
        <v>4</v>
      </c>
      <c r="B13" s="103" t="s">
        <v>122</v>
      </c>
      <c r="C13" s="104" t="s">
        <v>216</v>
      </c>
      <c r="D13" s="99">
        <v>300</v>
      </c>
      <c r="E13" s="99" t="s">
        <v>121</v>
      </c>
      <c r="F13" s="93"/>
      <c r="G13" s="93"/>
      <c r="H13" s="93"/>
      <c r="I13" s="126" t="s">
        <v>113</v>
      </c>
      <c r="J13" s="142"/>
      <c r="K13" s="142"/>
      <c r="L13" s="128"/>
      <c r="M13" s="128"/>
      <c r="N13" s="159">
        <f>ROUND(L13*ROUND(M13,2),2)</f>
        <v>0</v>
      </c>
      <c r="Q13" s="4"/>
    </row>
    <row r="14" spans="1:14" ht="15">
      <c r="A14" s="17"/>
      <c r="B14" s="170" t="s">
        <v>76</v>
      </c>
      <c r="C14" s="170"/>
      <c r="D14" s="170"/>
      <c r="E14" s="170"/>
      <c r="F14" s="170"/>
      <c r="G14" s="170"/>
      <c r="H14" s="170"/>
      <c r="I14" s="170"/>
      <c r="J14" s="170"/>
      <c r="K14" s="170"/>
      <c r="L14" s="170"/>
      <c r="M14" s="170"/>
      <c r="N14" s="170"/>
    </row>
    <row r="15" spans="2:8" ht="15">
      <c r="B15" s="206" t="s">
        <v>123</v>
      </c>
      <c r="C15" s="206"/>
      <c r="D15" s="206"/>
      <c r="E15" s="206"/>
      <c r="F15" s="206"/>
      <c r="G15" s="206"/>
      <c r="H15" s="206"/>
    </row>
    <row r="16" spans="2:8" ht="15">
      <c r="B16" s="160" t="s">
        <v>124</v>
      </c>
      <c r="C16" s="206"/>
      <c r="D16" s="206"/>
      <c r="E16" s="206"/>
      <c r="F16" s="206"/>
      <c r="G16" s="206"/>
      <c r="H16" s="206"/>
    </row>
  </sheetData>
  <sheetProtection/>
  <mergeCells count="6">
    <mergeCell ref="B16:H16"/>
    <mergeCell ref="B14:N14"/>
    <mergeCell ref="G2:I2"/>
    <mergeCell ref="H6:I6"/>
    <mergeCell ref="D10:E10"/>
    <mergeCell ref="B15:H15"/>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53" r:id="rId1"/>
  <headerFooter alignWithMargins="0">
    <oddFooter>&amp;C&amp;"Times New Roman,Normalny"Strona &amp;P&amp;R&amp;"Times New Roman,Normalny"pieczęć i podpis osoby (osób) upoważnionej
do reprezentowania wykonawcy
</oddFooter>
  </headerFooter>
</worksheet>
</file>

<file path=xl/worksheets/sheet5.xml><?xml version="1.0" encoding="utf-8"?>
<worksheet xmlns="http://schemas.openxmlformats.org/spreadsheetml/2006/main" xmlns:r="http://schemas.openxmlformats.org/officeDocument/2006/relationships">
  <sheetPr>
    <tabColor theme="0" tint="-0.1499900072813034"/>
    <pageSetUpPr fitToPage="1"/>
  </sheetPr>
  <dimension ref="A1:T67"/>
  <sheetViews>
    <sheetView showGridLines="0" zoomScale="80" zoomScaleNormal="80" zoomScalePageLayoutView="80" workbookViewId="0" topLeftCell="A1">
      <selection activeCell="G11" sqref="G11"/>
    </sheetView>
  </sheetViews>
  <sheetFormatPr defaultColWidth="9.00390625" defaultRowHeight="12.75"/>
  <cols>
    <col min="1" max="1" width="5.375" style="1" customWidth="1"/>
    <col min="2" max="2" width="32.375" style="1" customWidth="1"/>
    <col min="3" max="3" width="37.75390625" style="1" customWidth="1"/>
    <col min="4" max="4" width="10.25390625" style="1" customWidth="1"/>
    <col min="5" max="5" width="10.25390625" style="3" customWidth="1"/>
    <col min="6" max="6" width="22.00390625" style="1" customWidth="1"/>
    <col min="7" max="7" width="30.125" style="1" customWidth="1"/>
    <col min="8" max="8" width="23.75390625" style="1" customWidth="1"/>
    <col min="9" max="9" width="41.125" style="1" customWidth="1"/>
    <col min="10" max="10" width="20.125" style="1" customWidth="1"/>
    <col min="11" max="11" width="16.00390625" style="1" hidden="1" customWidth="1"/>
    <col min="12" max="13" width="17.25390625" style="1" customWidth="1"/>
    <col min="14" max="14" width="23.625" style="1" customWidth="1"/>
    <col min="15" max="15" width="8.00390625" style="1" customWidth="1"/>
    <col min="16" max="16" width="15.875" style="1" customWidth="1"/>
    <col min="17" max="17" width="15.875" style="4" customWidth="1"/>
    <col min="18" max="18" width="15.875" style="1" customWidth="1"/>
    <col min="19" max="20" width="14.25390625" style="1" customWidth="1"/>
    <col min="21" max="16384" width="9.125" style="1" customWidth="1"/>
  </cols>
  <sheetData>
    <row r="1" spans="1:20" ht="15">
      <c r="A1" s="17"/>
      <c r="B1" s="18" t="str">
        <f>'formularz oferty'!D4</f>
        <v>DFP.271.176.2022.DB</v>
      </c>
      <c r="C1" s="17"/>
      <c r="D1" s="17"/>
      <c r="E1" s="19"/>
      <c r="F1" s="17"/>
      <c r="G1" s="17"/>
      <c r="H1" s="17"/>
      <c r="I1" s="17"/>
      <c r="J1" s="17"/>
      <c r="K1" s="17"/>
      <c r="L1" s="17"/>
      <c r="M1" s="17"/>
      <c r="N1" s="20" t="s">
        <v>53</v>
      </c>
      <c r="S1" s="2"/>
      <c r="T1" s="2"/>
    </row>
    <row r="2" spans="1:14" ht="15">
      <c r="A2" s="17"/>
      <c r="B2" s="17"/>
      <c r="C2" s="17"/>
      <c r="D2" s="17"/>
      <c r="E2" s="19"/>
      <c r="F2" s="17"/>
      <c r="G2" s="171"/>
      <c r="H2" s="171"/>
      <c r="I2" s="171"/>
      <c r="J2" s="17"/>
      <c r="K2" s="17"/>
      <c r="L2" s="17"/>
      <c r="M2" s="17"/>
      <c r="N2" s="17"/>
    </row>
    <row r="3" spans="1:14" ht="15">
      <c r="A3" s="17"/>
      <c r="B3" s="17"/>
      <c r="C3" s="17"/>
      <c r="D3" s="17"/>
      <c r="E3" s="19"/>
      <c r="F3" s="17"/>
      <c r="G3" s="17"/>
      <c r="H3" s="17"/>
      <c r="I3" s="17"/>
      <c r="J3" s="17"/>
      <c r="K3" s="17"/>
      <c r="L3" s="17"/>
      <c r="M3" s="17"/>
      <c r="N3" s="20" t="s">
        <v>55</v>
      </c>
    </row>
    <row r="4" spans="1:17" ht="15">
      <c r="A4" s="17"/>
      <c r="B4" s="22" t="s">
        <v>14</v>
      </c>
      <c r="C4" s="23">
        <v>3</v>
      </c>
      <c r="D4" s="24"/>
      <c r="E4" s="25"/>
      <c r="F4" s="26"/>
      <c r="G4" s="27" t="s">
        <v>19</v>
      </c>
      <c r="H4" s="26"/>
      <c r="I4" s="24"/>
      <c r="J4" s="26"/>
      <c r="K4" s="26"/>
      <c r="L4" s="26"/>
      <c r="M4" s="26"/>
      <c r="N4" s="26"/>
      <c r="Q4" s="1"/>
    </row>
    <row r="5" spans="1:14" s="9" customFormat="1" ht="15">
      <c r="A5" s="17"/>
      <c r="B5" s="22"/>
      <c r="C5" s="24"/>
      <c r="D5" s="24"/>
      <c r="E5" s="25"/>
      <c r="F5" s="26"/>
      <c r="G5" s="27"/>
      <c r="H5" s="26"/>
      <c r="I5" s="24"/>
      <c r="J5" s="26"/>
      <c r="K5" s="26"/>
      <c r="L5" s="26"/>
      <c r="M5" s="26"/>
      <c r="N5" s="26"/>
    </row>
    <row r="6" spans="1:14" s="12" customFormat="1" ht="15">
      <c r="A6" s="22"/>
      <c r="B6" s="22"/>
      <c r="C6" s="28"/>
      <c r="D6" s="28"/>
      <c r="E6" s="29"/>
      <c r="F6" s="26"/>
      <c r="G6" s="30" t="s">
        <v>77</v>
      </c>
      <c r="H6" s="201">
        <f>SUM(N11:N12)</f>
        <v>0</v>
      </c>
      <c r="I6" s="202"/>
      <c r="J6" s="156"/>
      <c r="K6" s="17"/>
      <c r="L6" s="17"/>
      <c r="M6" s="17"/>
      <c r="N6" s="17"/>
    </row>
    <row r="7" spans="1:14" s="12" customFormat="1" ht="15">
      <c r="A7" s="22"/>
      <c r="B7" s="17"/>
      <c r="C7" s="26"/>
      <c r="D7" s="26"/>
      <c r="E7" s="29"/>
      <c r="F7" s="26"/>
      <c r="G7" s="26"/>
      <c r="H7" s="26"/>
      <c r="I7" s="26"/>
      <c r="J7" s="26"/>
      <c r="K7" s="26"/>
      <c r="L7" s="26"/>
      <c r="M7" s="17"/>
      <c r="N7" s="17"/>
    </row>
    <row r="8" spans="1:14" s="12" customFormat="1" ht="15">
      <c r="A8" s="22"/>
      <c r="B8" s="31"/>
      <c r="C8" s="32"/>
      <c r="D8" s="32"/>
      <c r="E8" s="33"/>
      <c r="F8" s="32"/>
      <c r="G8" s="32"/>
      <c r="H8" s="32"/>
      <c r="I8" s="32"/>
      <c r="J8" s="32"/>
      <c r="K8" s="32"/>
      <c r="L8" s="32"/>
      <c r="M8" s="17"/>
      <c r="N8" s="17"/>
    </row>
    <row r="9" spans="1:14" s="12" customFormat="1" ht="15">
      <c r="A9" s="17"/>
      <c r="B9" s="22"/>
      <c r="C9" s="17"/>
      <c r="D9" s="17"/>
      <c r="E9" s="34"/>
      <c r="F9" s="17"/>
      <c r="G9" s="17"/>
      <c r="H9" s="17"/>
      <c r="I9" s="17"/>
      <c r="J9" s="17"/>
      <c r="K9" s="17"/>
      <c r="L9" s="17"/>
      <c r="M9" s="17"/>
      <c r="N9" s="17"/>
    </row>
    <row r="10" spans="1:14" s="10" customFormat="1" ht="83.25" customHeight="1">
      <c r="A10" s="35" t="s">
        <v>41</v>
      </c>
      <c r="B10" s="38" t="s">
        <v>105</v>
      </c>
      <c r="C10" s="38" t="s">
        <v>106</v>
      </c>
      <c r="D10" s="204" t="s">
        <v>54</v>
      </c>
      <c r="E10" s="205"/>
      <c r="F10" s="36" t="s">
        <v>107</v>
      </c>
      <c r="G10" s="68" t="s">
        <v>116</v>
      </c>
      <c r="H10" s="68" t="s">
        <v>105</v>
      </c>
      <c r="I10" s="68" t="s">
        <v>131</v>
      </c>
      <c r="J10" s="68" t="s">
        <v>117</v>
      </c>
      <c r="K10" s="68" t="s">
        <v>108</v>
      </c>
      <c r="L10" s="68" t="s">
        <v>80</v>
      </c>
      <c r="M10" s="38" t="s">
        <v>78</v>
      </c>
      <c r="N10" s="68" t="s">
        <v>112</v>
      </c>
    </row>
    <row r="11" spans="1:17" s="12" customFormat="1" ht="175.5" customHeight="1">
      <c r="A11" s="77" t="s">
        <v>2</v>
      </c>
      <c r="B11" s="103" t="s">
        <v>125</v>
      </c>
      <c r="C11" s="104" t="s">
        <v>218</v>
      </c>
      <c r="D11" s="95">
        <v>5040</v>
      </c>
      <c r="E11" s="99" t="s">
        <v>121</v>
      </c>
      <c r="F11" s="39"/>
      <c r="G11" s="40"/>
      <c r="H11" s="40"/>
      <c r="I11" s="126" t="s">
        <v>240</v>
      </c>
      <c r="J11" s="141"/>
      <c r="K11" s="127"/>
      <c r="L11" s="127"/>
      <c r="M11" s="127"/>
      <c r="N11" s="132">
        <f>ROUND(L11*ROUND(M11,2),2)</f>
        <v>0</v>
      </c>
      <c r="Q11" s="4"/>
    </row>
    <row r="12" spans="1:17" s="12" customFormat="1" ht="192.75" customHeight="1">
      <c r="A12" s="77" t="s">
        <v>3</v>
      </c>
      <c r="B12" s="103" t="s">
        <v>126</v>
      </c>
      <c r="C12" s="104" t="s">
        <v>219</v>
      </c>
      <c r="D12" s="95">
        <v>4560</v>
      </c>
      <c r="E12" s="99" t="s">
        <v>121</v>
      </c>
      <c r="F12" s="39"/>
      <c r="G12" s="40"/>
      <c r="H12" s="40"/>
      <c r="I12" s="126" t="s">
        <v>241</v>
      </c>
      <c r="J12" s="141"/>
      <c r="K12" s="127"/>
      <c r="L12" s="127"/>
      <c r="M12" s="127"/>
      <c r="N12" s="132">
        <f>ROUND(L12*ROUND(M12,2),2)</f>
        <v>0</v>
      </c>
      <c r="Q12" s="4"/>
    </row>
    <row r="13" spans="1:17" s="16" customFormat="1" ht="13.5" customHeight="1">
      <c r="A13" s="74"/>
      <c r="B13" s="75"/>
      <c r="C13" s="75"/>
      <c r="D13" s="75"/>
      <c r="E13" s="76"/>
      <c r="F13" s="74"/>
      <c r="G13" s="45"/>
      <c r="H13" s="66"/>
      <c r="I13" s="66"/>
      <c r="J13" s="66"/>
      <c r="K13" s="66"/>
      <c r="L13" s="45"/>
      <c r="M13" s="66"/>
      <c r="N13" s="46"/>
      <c r="Q13" s="4"/>
    </row>
    <row r="14" spans="1:17" s="12" customFormat="1" ht="18.75" customHeight="1">
      <c r="A14" s="17"/>
      <c r="B14" s="170" t="s">
        <v>127</v>
      </c>
      <c r="C14" s="170"/>
      <c r="D14" s="170"/>
      <c r="E14" s="170"/>
      <c r="F14" s="170"/>
      <c r="G14" s="170"/>
      <c r="H14" s="170"/>
      <c r="I14" s="170"/>
      <c r="J14" s="170"/>
      <c r="K14" s="170"/>
      <c r="L14" s="170"/>
      <c r="M14" s="170"/>
      <c r="N14" s="170"/>
      <c r="Q14" s="4"/>
    </row>
    <row r="15" spans="1:17" s="13" customFormat="1" ht="15" customHeight="1">
      <c r="A15" s="17"/>
      <c r="B15" s="203" t="s">
        <v>76</v>
      </c>
      <c r="C15" s="203"/>
      <c r="D15" s="203"/>
      <c r="E15" s="203"/>
      <c r="F15" s="203"/>
      <c r="G15" s="203"/>
      <c r="H15" s="203"/>
      <c r="I15" s="203"/>
      <c r="J15" s="203"/>
      <c r="K15" s="203"/>
      <c r="L15" s="203"/>
      <c r="M15" s="203"/>
      <c r="N15" s="203"/>
      <c r="Q15" s="4"/>
    </row>
    <row r="16" spans="5:17" s="12" customFormat="1" ht="15">
      <c r="E16" s="3"/>
      <c r="Q16" s="4"/>
    </row>
    <row r="17" spans="5:17" s="12" customFormat="1" ht="15">
      <c r="E17" s="3"/>
      <c r="Q17" s="4"/>
    </row>
    <row r="18" spans="5:17" s="12" customFormat="1" ht="15">
      <c r="E18" s="3"/>
      <c r="Q18" s="4"/>
    </row>
    <row r="19" spans="5:17" s="12" customFormat="1" ht="15">
      <c r="E19" s="3"/>
      <c r="Q19" s="4"/>
    </row>
    <row r="20" spans="5:17" s="12" customFormat="1" ht="15">
      <c r="E20" s="3"/>
      <c r="Q20" s="4"/>
    </row>
    <row r="21" spans="5:17" s="12" customFormat="1" ht="15">
      <c r="E21" s="3"/>
      <c r="Q21" s="4"/>
    </row>
    <row r="22" spans="5:17" s="12" customFormat="1" ht="15">
      <c r="E22" s="3"/>
      <c r="Q22" s="4"/>
    </row>
    <row r="23" spans="5:17" s="12" customFormat="1" ht="15">
      <c r="E23" s="3"/>
      <c r="Q23" s="4"/>
    </row>
    <row r="24" spans="5:17" s="12" customFormat="1" ht="15">
      <c r="E24" s="3"/>
      <c r="Q24" s="4"/>
    </row>
    <row r="25" spans="5:17" s="12" customFormat="1" ht="15">
      <c r="E25" s="3"/>
      <c r="Q25" s="4"/>
    </row>
    <row r="26" spans="5:17" s="12" customFormat="1" ht="15">
      <c r="E26" s="3"/>
      <c r="Q26" s="4"/>
    </row>
    <row r="27" spans="5:17" s="12" customFormat="1" ht="15">
      <c r="E27" s="3"/>
      <c r="Q27" s="4"/>
    </row>
    <row r="28" spans="5:17" s="12" customFormat="1" ht="15">
      <c r="E28" s="3"/>
      <c r="Q28" s="4"/>
    </row>
    <row r="29" spans="5:17" s="12" customFormat="1" ht="15">
      <c r="E29" s="3"/>
      <c r="Q29" s="4"/>
    </row>
    <row r="30" spans="5:17" s="12" customFormat="1" ht="15">
      <c r="E30" s="3"/>
      <c r="Q30" s="4"/>
    </row>
    <row r="31" spans="5:17" s="12" customFormat="1" ht="15">
      <c r="E31" s="3"/>
      <c r="Q31" s="4"/>
    </row>
    <row r="32" spans="5:17" s="12" customFormat="1" ht="15">
      <c r="E32" s="3"/>
      <c r="Q32" s="4"/>
    </row>
    <row r="33" spans="5:17" s="12" customFormat="1" ht="15">
      <c r="E33" s="3"/>
      <c r="Q33" s="4"/>
    </row>
    <row r="34" spans="5:17" s="12" customFormat="1" ht="15">
      <c r="E34" s="3"/>
      <c r="Q34" s="4"/>
    </row>
    <row r="35" spans="5:17" s="12" customFormat="1" ht="15">
      <c r="E35" s="3"/>
      <c r="Q35" s="4"/>
    </row>
    <row r="36" spans="5:17" s="12" customFormat="1" ht="15">
      <c r="E36" s="3"/>
      <c r="Q36" s="4"/>
    </row>
    <row r="37" spans="5:17" s="12" customFormat="1" ht="15">
      <c r="E37" s="3"/>
      <c r="Q37" s="4"/>
    </row>
    <row r="38" spans="5:17" s="12" customFormat="1" ht="15">
      <c r="E38" s="3"/>
      <c r="Q38" s="4"/>
    </row>
    <row r="39" spans="5:17" s="12" customFormat="1" ht="15">
      <c r="E39" s="3"/>
      <c r="Q39" s="4"/>
    </row>
    <row r="40" spans="5:17" s="12" customFormat="1" ht="15">
      <c r="E40" s="3"/>
      <c r="Q40" s="4"/>
    </row>
    <row r="41" spans="5:17" s="12" customFormat="1" ht="15">
      <c r="E41" s="3"/>
      <c r="Q41" s="4"/>
    </row>
    <row r="42" spans="5:17" s="12" customFormat="1" ht="15">
      <c r="E42" s="3"/>
      <c r="Q42" s="4"/>
    </row>
    <row r="43" spans="5:17" s="12" customFormat="1" ht="15">
      <c r="E43" s="3"/>
      <c r="Q43" s="4"/>
    </row>
    <row r="44" spans="5:17" s="12" customFormat="1" ht="15">
      <c r="E44" s="3"/>
      <c r="Q44" s="4"/>
    </row>
    <row r="45" spans="5:17" s="12" customFormat="1" ht="15">
      <c r="E45" s="3"/>
      <c r="Q45" s="4"/>
    </row>
    <row r="46" spans="5:17" s="12" customFormat="1" ht="15">
      <c r="E46" s="3"/>
      <c r="Q46" s="4"/>
    </row>
    <row r="47" spans="5:17" s="12" customFormat="1" ht="15">
      <c r="E47" s="3"/>
      <c r="Q47" s="4"/>
    </row>
    <row r="48" spans="5:17" s="12" customFormat="1" ht="15">
      <c r="E48" s="3"/>
      <c r="Q48" s="4"/>
    </row>
    <row r="49" spans="5:17" s="12" customFormat="1" ht="15">
      <c r="E49" s="3"/>
      <c r="Q49" s="4"/>
    </row>
    <row r="50" spans="5:17" s="12" customFormat="1" ht="15">
      <c r="E50" s="3"/>
      <c r="Q50" s="4"/>
    </row>
    <row r="51" spans="5:17" s="12" customFormat="1" ht="15">
      <c r="E51" s="3"/>
      <c r="Q51" s="4"/>
    </row>
    <row r="52" spans="5:17" s="12" customFormat="1" ht="15">
      <c r="E52" s="3"/>
      <c r="Q52" s="4"/>
    </row>
    <row r="53" spans="5:17" s="12" customFormat="1" ht="15">
      <c r="E53" s="3"/>
      <c r="Q53" s="4"/>
    </row>
    <row r="54" spans="5:17" s="12" customFormat="1" ht="15">
      <c r="E54" s="3"/>
      <c r="Q54" s="4"/>
    </row>
    <row r="55" spans="5:17" s="12" customFormat="1" ht="15">
      <c r="E55" s="3"/>
      <c r="Q55" s="4"/>
    </row>
    <row r="56" spans="5:17" s="12" customFormat="1" ht="15">
      <c r="E56" s="3"/>
      <c r="Q56" s="4"/>
    </row>
    <row r="57" spans="5:17" s="12" customFormat="1" ht="15">
      <c r="E57" s="3"/>
      <c r="Q57" s="4"/>
    </row>
    <row r="58" spans="5:17" s="12" customFormat="1" ht="15">
      <c r="E58" s="3"/>
      <c r="Q58" s="4"/>
    </row>
    <row r="59" spans="5:17" s="12" customFormat="1" ht="15">
      <c r="E59" s="3"/>
      <c r="Q59" s="4"/>
    </row>
    <row r="60" spans="5:17" s="12" customFormat="1" ht="15">
      <c r="E60" s="3"/>
      <c r="Q60" s="4"/>
    </row>
    <row r="61" spans="5:17" s="12" customFormat="1" ht="15">
      <c r="E61" s="3"/>
      <c r="Q61" s="4"/>
    </row>
    <row r="62" spans="5:17" s="12" customFormat="1" ht="15">
      <c r="E62" s="3"/>
      <c r="Q62" s="4"/>
    </row>
    <row r="63" spans="5:17" s="12" customFormat="1" ht="15">
      <c r="E63" s="3"/>
      <c r="Q63" s="4"/>
    </row>
    <row r="64" spans="5:17" s="12" customFormat="1" ht="15">
      <c r="E64" s="3"/>
      <c r="Q64" s="4"/>
    </row>
    <row r="65" spans="5:17" s="12" customFormat="1" ht="15">
      <c r="E65" s="3"/>
      <c r="Q65" s="4"/>
    </row>
    <row r="66" spans="5:17" s="12" customFormat="1" ht="15">
      <c r="E66" s="3"/>
      <c r="Q66" s="4"/>
    </row>
    <row r="67" spans="5:17" s="12" customFormat="1" ht="15">
      <c r="E67" s="3"/>
      <c r="Q67" s="4"/>
    </row>
  </sheetData>
  <sheetProtection/>
  <mergeCells count="5">
    <mergeCell ref="G2:I2"/>
    <mergeCell ref="H6:I6"/>
    <mergeCell ref="B15:N15"/>
    <mergeCell ref="B14:N14"/>
    <mergeCell ref="D10:E10"/>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50" r:id="rId1"/>
  <headerFooter alignWithMargins="0">
    <oddFooter>&amp;C&amp;"Times New Roman,Normalny"Strona &amp;P&amp;R&amp;"Times New Roman,Normalny"pieczęć i podpis osoby (osób) upoważnionej
do reprezentowania wykonawcy
</oddFooter>
  </headerFooter>
</worksheet>
</file>

<file path=xl/worksheets/sheet6.xml><?xml version="1.0" encoding="utf-8"?>
<worksheet xmlns="http://schemas.openxmlformats.org/spreadsheetml/2006/main" xmlns:r="http://schemas.openxmlformats.org/officeDocument/2006/relationships">
  <sheetPr>
    <tabColor theme="0" tint="-0.1499900072813034"/>
    <pageSetUpPr fitToPage="1"/>
  </sheetPr>
  <dimension ref="A1:N13"/>
  <sheetViews>
    <sheetView showGridLines="0" zoomScale="80" zoomScaleNormal="80" zoomScalePageLayoutView="0" workbookViewId="0" topLeftCell="A1">
      <selection activeCell="G34" sqref="G34"/>
    </sheetView>
  </sheetViews>
  <sheetFormatPr defaultColWidth="9.00390625" defaultRowHeight="12.75"/>
  <cols>
    <col min="1" max="1" width="6.25390625" style="0" customWidth="1"/>
    <col min="2" max="2" width="30.375" style="0" customWidth="1"/>
    <col min="3" max="3" width="28.875" style="0" customWidth="1"/>
    <col min="4" max="4" width="9.25390625" style="0" customWidth="1"/>
    <col min="6" max="6" width="23.00390625" style="0" customWidth="1"/>
    <col min="7" max="7" width="29.125" style="0" customWidth="1"/>
    <col min="8" max="8" width="17.875" style="0" customWidth="1"/>
    <col min="9" max="9" width="40.625" style="0" customWidth="1"/>
    <col min="10" max="10" width="21.875" style="0" customWidth="1"/>
    <col min="11" max="11" width="16.625" style="0" hidden="1" customWidth="1"/>
    <col min="12" max="12" width="17.75390625" style="0" customWidth="1"/>
    <col min="13" max="13" width="18.375" style="0" customWidth="1"/>
    <col min="14" max="14" width="19.625" style="0" customWidth="1"/>
  </cols>
  <sheetData>
    <row r="1" spans="1:14" ht="15">
      <c r="A1" s="83"/>
      <c r="B1" s="18" t="str">
        <f>'formularz oferty'!D4</f>
        <v>DFP.271.176.2022.DB</v>
      </c>
      <c r="C1" s="83"/>
      <c r="D1" s="83"/>
      <c r="E1" s="19"/>
      <c r="F1" s="83"/>
      <c r="G1" s="83"/>
      <c r="H1" s="83"/>
      <c r="I1" s="83"/>
      <c r="J1" s="83"/>
      <c r="K1" s="83"/>
      <c r="L1" s="83"/>
      <c r="M1" s="83"/>
      <c r="N1" s="20" t="s">
        <v>53</v>
      </c>
    </row>
    <row r="2" spans="1:14" ht="15">
      <c r="A2" s="83"/>
      <c r="B2" s="83"/>
      <c r="C2" s="83"/>
      <c r="D2" s="83"/>
      <c r="E2" s="19"/>
      <c r="F2" s="83"/>
      <c r="G2" s="171"/>
      <c r="H2" s="171"/>
      <c r="I2" s="171"/>
      <c r="J2" s="83"/>
      <c r="K2" s="83"/>
      <c r="L2" s="83"/>
      <c r="M2" s="83"/>
      <c r="N2" s="83"/>
    </row>
    <row r="3" spans="1:14" ht="15">
      <c r="A3" s="83"/>
      <c r="B3" s="83"/>
      <c r="C3" s="83"/>
      <c r="D3" s="83"/>
      <c r="E3" s="19"/>
      <c r="F3" s="83"/>
      <c r="G3" s="83"/>
      <c r="H3" s="83"/>
      <c r="I3" s="83"/>
      <c r="J3" s="83"/>
      <c r="K3" s="83"/>
      <c r="L3" s="83"/>
      <c r="M3" s="83"/>
      <c r="N3" s="20" t="s">
        <v>55</v>
      </c>
    </row>
    <row r="4" spans="1:14" ht="15">
      <c r="A4" s="83"/>
      <c r="B4" s="22" t="s">
        <v>14</v>
      </c>
      <c r="C4" s="84">
        <v>4</v>
      </c>
      <c r="D4" s="24"/>
      <c r="E4" s="25"/>
      <c r="F4" s="82"/>
      <c r="G4" s="27" t="s">
        <v>19</v>
      </c>
      <c r="H4" s="82"/>
      <c r="I4" s="24"/>
      <c r="J4" s="82"/>
      <c r="K4" s="82"/>
      <c r="L4" s="82"/>
      <c r="M4" s="82"/>
      <c r="N4" s="82"/>
    </row>
    <row r="5" spans="1:14" ht="15">
      <c r="A5" s="83"/>
      <c r="B5" s="22"/>
      <c r="C5" s="24"/>
      <c r="D5" s="24"/>
      <c r="E5" s="25"/>
      <c r="F5" s="82"/>
      <c r="G5" s="27"/>
      <c r="H5" s="82"/>
      <c r="I5" s="24"/>
      <c r="J5" s="82"/>
      <c r="K5" s="82"/>
      <c r="L5" s="82"/>
      <c r="M5" s="82"/>
      <c r="N5" s="82"/>
    </row>
    <row r="6" spans="1:14" ht="15">
      <c r="A6" s="22"/>
      <c r="B6" s="22"/>
      <c r="C6" s="28"/>
      <c r="D6" s="28"/>
      <c r="E6" s="29"/>
      <c r="F6" s="82"/>
      <c r="G6" s="30" t="s">
        <v>77</v>
      </c>
      <c r="H6" s="201">
        <f>SUM(N11:N11)</f>
        <v>0</v>
      </c>
      <c r="I6" s="202"/>
      <c r="J6" s="156"/>
      <c r="K6" s="83"/>
      <c r="L6" s="83"/>
      <c r="M6" s="83"/>
      <c r="N6" s="83"/>
    </row>
    <row r="7" spans="1:14" ht="15">
      <c r="A7" s="22"/>
      <c r="B7" s="83"/>
      <c r="C7" s="82"/>
      <c r="D7" s="82"/>
      <c r="E7" s="29"/>
      <c r="F7" s="82"/>
      <c r="G7" s="82"/>
      <c r="H7" s="82"/>
      <c r="I7" s="82"/>
      <c r="J7" s="82"/>
      <c r="K7" s="82"/>
      <c r="L7" s="82"/>
      <c r="M7" s="83"/>
      <c r="N7" s="83"/>
    </row>
    <row r="8" spans="1:14" ht="15">
      <c r="A8" s="22"/>
      <c r="B8" s="31"/>
      <c r="C8" s="32"/>
      <c r="D8" s="32"/>
      <c r="E8" s="33"/>
      <c r="F8" s="32"/>
      <c r="G8" s="32"/>
      <c r="H8" s="32"/>
      <c r="I8" s="32"/>
      <c r="J8" s="32"/>
      <c r="K8" s="32"/>
      <c r="L8" s="32"/>
      <c r="M8" s="83"/>
      <c r="N8" s="83"/>
    </row>
    <row r="9" spans="1:14" ht="15">
      <c r="A9" s="83"/>
      <c r="B9" s="22"/>
      <c r="C9" s="83"/>
      <c r="D9" s="83"/>
      <c r="E9" s="34"/>
      <c r="F9" s="83"/>
      <c r="G9" s="83"/>
      <c r="H9" s="83"/>
      <c r="I9" s="83"/>
      <c r="J9" s="83"/>
      <c r="K9" s="83"/>
      <c r="L9" s="83"/>
      <c r="M9" s="83"/>
      <c r="N9" s="83"/>
    </row>
    <row r="10" spans="1:14" ht="82.5" customHeight="1">
      <c r="A10" s="68" t="s">
        <v>41</v>
      </c>
      <c r="B10" s="38" t="s">
        <v>105</v>
      </c>
      <c r="C10" s="38" t="s">
        <v>106</v>
      </c>
      <c r="D10" s="204" t="s">
        <v>54</v>
      </c>
      <c r="E10" s="205"/>
      <c r="F10" s="36" t="s">
        <v>107</v>
      </c>
      <c r="G10" s="68" t="s">
        <v>116</v>
      </c>
      <c r="H10" s="68" t="s">
        <v>105</v>
      </c>
      <c r="I10" s="68" t="s">
        <v>131</v>
      </c>
      <c r="J10" s="68" t="s">
        <v>117</v>
      </c>
      <c r="K10" s="68" t="s">
        <v>108</v>
      </c>
      <c r="L10" s="68" t="s">
        <v>80</v>
      </c>
      <c r="M10" s="38" t="s">
        <v>78</v>
      </c>
      <c r="N10" s="68" t="s">
        <v>112</v>
      </c>
    </row>
    <row r="11" spans="1:14" ht="160.5" customHeight="1">
      <c r="A11" s="73" t="s">
        <v>2</v>
      </c>
      <c r="B11" s="103" t="s">
        <v>128</v>
      </c>
      <c r="C11" s="104" t="s">
        <v>220</v>
      </c>
      <c r="D11" s="95">
        <v>9600</v>
      </c>
      <c r="E11" s="99" t="s">
        <v>58</v>
      </c>
      <c r="F11" s="89"/>
      <c r="G11" s="40"/>
      <c r="H11" s="40"/>
      <c r="I11" s="126" t="s">
        <v>242</v>
      </c>
      <c r="J11" s="141" t="s">
        <v>93</v>
      </c>
      <c r="K11" s="127"/>
      <c r="L11" s="127"/>
      <c r="M11" s="127"/>
      <c r="N11" s="132">
        <f>ROUND(L11*ROUND(M11,2),2)</f>
        <v>0</v>
      </c>
    </row>
    <row r="12" spans="1:14" ht="15">
      <c r="A12" s="82"/>
      <c r="B12" s="82"/>
      <c r="C12" s="82"/>
      <c r="D12" s="82"/>
      <c r="E12" s="25"/>
      <c r="F12" s="82"/>
      <c r="G12" s="82"/>
      <c r="H12" s="82"/>
      <c r="I12" s="82"/>
      <c r="J12" s="82"/>
      <c r="K12" s="82"/>
      <c r="L12" s="45"/>
      <c r="M12" s="82"/>
      <c r="N12" s="46"/>
    </row>
    <row r="13" spans="1:14" ht="15">
      <c r="A13" s="83"/>
      <c r="B13" s="170" t="s">
        <v>76</v>
      </c>
      <c r="C13" s="170"/>
      <c r="D13" s="170"/>
      <c r="E13" s="170"/>
      <c r="F13" s="170"/>
      <c r="G13" s="170"/>
      <c r="H13" s="170"/>
      <c r="I13" s="170"/>
      <c r="J13" s="170"/>
      <c r="K13" s="170"/>
      <c r="L13" s="170"/>
      <c r="M13" s="170"/>
      <c r="N13" s="170"/>
    </row>
  </sheetData>
  <sheetProtection/>
  <mergeCells count="4">
    <mergeCell ref="G2:I2"/>
    <mergeCell ref="H6:I6"/>
    <mergeCell ref="B13:N13"/>
    <mergeCell ref="D10:E10"/>
  </mergeCells>
  <printOptions/>
  <pageMargins left="0.25" right="0.25" top="0.75" bottom="0.75" header="0.3" footer="0.3"/>
  <pageSetup fitToHeight="0" fitToWidth="1" horizontalDpi="600" verticalDpi="600" orientation="landscape" paperSize="9" scale="53" r:id="rId1"/>
</worksheet>
</file>

<file path=xl/worksheets/sheet7.xml><?xml version="1.0" encoding="utf-8"?>
<worksheet xmlns="http://schemas.openxmlformats.org/spreadsheetml/2006/main" xmlns:r="http://schemas.openxmlformats.org/officeDocument/2006/relationships">
  <sheetPr>
    <tabColor theme="0" tint="-0.1499900072813034"/>
    <pageSetUpPr fitToPage="1"/>
  </sheetPr>
  <dimension ref="A1:T68"/>
  <sheetViews>
    <sheetView showGridLines="0" zoomScale="80" zoomScaleNormal="80" zoomScalePageLayoutView="85" workbookViewId="0" topLeftCell="A1">
      <selection activeCell="H23" sqref="H23"/>
    </sheetView>
  </sheetViews>
  <sheetFormatPr defaultColWidth="9.00390625" defaultRowHeight="12.75"/>
  <cols>
    <col min="1" max="1" width="5.375" style="1" customWidth="1"/>
    <col min="2" max="2" width="32.00390625" style="1" customWidth="1"/>
    <col min="3" max="3" width="34.00390625" style="1" customWidth="1"/>
    <col min="4" max="4" width="10.625" style="1" customWidth="1"/>
    <col min="5" max="5" width="12.875" style="3" customWidth="1"/>
    <col min="6" max="6" width="26.25390625" style="1" customWidth="1"/>
    <col min="7" max="7" width="26.00390625" style="1" customWidth="1"/>
    <col min="8" max="8" width="26.75390625" style="1" customWidth="1"/>
    <col min="9" max="9" width="42.75390625" style="1" customWidth="1"/>
    <col min="10" max="10" width="24.625" style="1" customWidth="1"/>
    <col min="11" max="11" width="16.00390625" style="1" hidden="1" customWidth="1"/>
    <col min="12" max="12" width="16.00390625" style="1" customWidth="1"/>
    <col min="13" max="13" width="16.75390625" style="1" customWidth="1"/>
    <col min="14" max="14" width="19.625" style="1" customWidth="1"/>
    <col min="15" max="15" width="8.00390625" style="1" customWidth="1"/>
    <col min="16" max="16" width="15.875" style="1" customWidth="1"/>
    <col min="17" max="17" width="15.875" style="4" customWidth="1"/>
    <col min="18" max="18" width="15.875" style="1" customWidth="1"/>
    <col min="19" max="20" width="14.25390625" style="1" customWidth="1"/>
    <col min="21" max="21" width="15.25390625" style="1" customWidth="1"/>
    <col min="22" max="16384" width="9.125" style="1" customWidth="1"/>
  </cols>
  <sheetData>
    <row r="1" spans="1:20" ht="15">
      <c r="A1" s="17"/>
      <c r="B1" s="18" t="str">
        <f>'formularz oferty'!D4</f>
        <v>DFP.271.176.2022.DB</v>
      </c>
      <c r="C1" s="17"/>
      <c r="D1" s="17"/>
      <c r="E1" s="19"/>
      <c r="F1" s="17"/>
      <c r="G1" s="17"/>
      <c r="H1" s="17"/>
      <c r="I1" s="17"/>
      <c r="J1" s="17"/>
      <c r="K1" s="17"/>
      <c r="L1" s="17"/>
      <c r="M1" s="17"/>
      <c r="N1" s="20" t="s">
        <v>53</v>
      </c>
      <c r="S1" s="2"/>
      <c r="T1" s="2"/>
    </row>
    <row r="2" spans="1:14" ht="15">
      <c r="A2" s="17"/>
      <c r="B2" s="17"/>
      <c r="C2" s="17"/>
      <c r="D2" s="17"/>
      <c r="E2" s="19"/>
      <c r="F2" s="17"/>
      <c r="G2" s="171"/>
      <c r="H2" s="171"/>
      <c r="I2" s="171"/>
      <c r="J2" s="17"/>
      <c r="K2" s="17"/>
      <c r="L2" s="17"/>
      <c r="M2" s="17"/>
      <c r="N2" s="17"/>
    </row>
    <row r="3" spans="1:14" ht="15">
      <c r="A3" s="17"/>
      <c r="B3" s="17"/>
      <c r="C3" s="17"/>
      <c r="D3" s="17"/>
      <c r="E3" s="19"/>
      <c r="F3" s="17"/>
      <c r="G3" s="17"/>
      <c r="H3" s="17"/>
      <c r="I3" s="17"/>
      <c r="J3" s="17"/>
      <c r="K3" s="17"/>
      <c r="L3" s="17"/>
      <c r="M3" s="17"/>
      <c r="N3" s="20" t="s">
        <v>55</v>
      </c>
    </row>
    <row r="4" spans="1:17" ht="15">
      <c r="A4" s="17"/>
      <c r="B4" s="22" t="s">
        <v>14</v>
      </c>
      <c r="C4" s="23">
        <v>5</v>
      </c>
      <c r="D4" s="24"/>
      <c r="E4" s="25"/>
      <c r="F4" s="26"/>
      <c r="G4" s="27" t="s">
        <v>19</v>
      </c>
      <c r="H4" s="26"/>
      <c r="I4" s="24"/>
      <c r="J4" s="26"/>
      <c r="K4" s="26"/>
      <c r="L4" s="26"/>
      <c r="M4" s="26"/>
      <c r="N4" s="26"/>
      <c r="Q4" s="1"/>
    </row>
    <row r="5" spans="1:14" s="9" customFormat="1" ht="15">
      <c r="A5" s="17"/>
      <c r="B5" s="22"/>
      <c r="C5" s="24"/>
      <c r="D5" s="24"/>
      <c r="E5" s="25"/>
      <c r="F5" s="26"/>
      <c r="G5" s="27"/>
      <c r="H5" s="26"/>
      <c r="I5" s="24"/>
      <c r="J5" s="26"/>
      <c r="K5" s="26"/>
      <c r="L5" s="26"/>
      <c r="M5" s="26"/>
      <c r="N5" s="26"/>
    </row>
    <row r="6" spans="1:14" s="12" customFormat="1" ht="15">
      <c r="A6" s="22"/>
      <c r="B6" s="22"/>
      <c r="C6" s="28"/>
      <c r="D6" s="28"/>
      <c r="E6" s="29"/>
      <c r="F6" s="26"/>
      <c r="G6" s="30" t="s">
        <v>77</v>
      </c>
      <c r="H6" s="201">
        <f>SUM(N11:N12)</f>
        <v>0</v>
      </c>
      <c r="I6" s="202"/>
      <c r="J6" s="156"/>
      <c r="K6" s="17"/>
      <c r="L6" s="17"/>
      <c r="M6" s="17"/>
      <c r="N6" s="17"/>
    </row>
    <row r="7" spans="1:14" s="12" customFormat="1" ht="15">
      <c r="A7" s="22"/>
      <c r="B7" s="17"/>
      <c r="C7" s="26"/>
      <c r="D7" s="26"/>
      <c r="E7" s="29"/>
      <c r="F7" s="26"/>
      <c r="G7" s="26"/>
      <c r="H7" s="26"/>
      <c r="I7" s="26"/>
      <c r="J7" s="26"/>
      <c r="K7" s="26"/>
      <c r="L7" s="26"/>
      <c r="M7" s="17"/>
      <c r="N7" s="17"/>
    </row>
    <row r="8" spans="1:14" s="12" customFormat="1" ht="15">
      <c r="A8" s="22"/>
      <c r="B8" s="31"/>
      <c r="C8" s="32"/>
      <c r="D8" s="32"/>
      <c r="E8" s="33"/>
      <c r="F8" s="32"/>
      <c r="G8" s="32"/>
      <c r="H8" s="32"/>
      <c r="I8" s="32"/>
      <c r="J8" s="32"/>
      <c r="K8" s="32"/>
      <c r="L8" s="32"/>
      <c r="M8" s="17"/>
      <c r="N8" s="17"/>
    </row>
    <row r="9" spans="1:14" s="12" customFormat="1" ht="15">
      <c r="A9" s="17"/>
      <c r="B9" s="22"/>
      <c r="C9" s="17"/>
      <c r="D9" s="17"/>
      <c r="E9" s="34"/>
      <c r="F9" s="17"/>
      <c r="G9" s="17"/>
      <c r="H9" s="17"/>
      <c r="I9" s="17"/>
      <c r="J9" s="17"/>
      <c r="K9" s="17"/>
      <c r="L9" s="17"/>
      <c r="M9" s="17"/>
      <c r="N9" s="17"/>
    </row>
    <row r="10" spans="1:14" s="10" customFormat="1" ht="87.75" customHeight="1">
      <c r="A10" s="35" t="s">
        <v>41</v>
      </c>
      <c r="B10" s="38" t="s">
        <v>105</v>
      </c>
      <c r="C10" s="38" t="s">
        <v>106</v>
      </c>
      <c r="D10" s="204" t="s">
        <v>54</v>
      </c>
      <c r="E10" s="205"/>
      <c r="F10" s="36" t="s">
        <v>107</v>
      </c>
      <c r="G10" s="68" t="s">
        <v>116</v>
      </c>
      <c r="H10" s="68" t="s">
        <v>105</v>
      </c>
      <c r="I10" s="68" t="s">
        <v>131</v>
      </c>
      <c r="J10" s="68" t="s">
        <v>117</v>
      </c>
      <c r="K10" s="68" t="s">
        <v>108</v>
      </c>
      <c r="L10" s="68" t="s">
        <v>80</v>
      </c>
      <c r="M10" s="38" t="s">
        <v>78</v>
      </c>
      <c r="N10" s="68" t="s">
        <v>112</v>
      </c>
    </row>
    <row r="11" spans="1:17" s="12" customFormat="1" ht="155.25" customHeight="1">
      <c r="A11" s="77" t="s">
        <v>2</v>
      </c>
      <c r="B11" s="103" t="s">
        <v>129</v>
      </c>
      <c r="C11" s="104" t="s">
        <v>221</v>
      </c>
      <c r="D11" s="95">
        <v>1000</v>
      </c>
      <c r="E11" s="99" t="s">
        <v>58</v>
      </c>
      <c r="F11" s="39"/>
      <c r="G11" s="40"/>
      <c r="H11" s="40"/>
      <c r="I11" s="126" t="s">
        <v>239</v>
      </c>
      <c r="J11" s="141"/>
      <c r="K11" s="127"/>
      <c r="L11" s="127"/>
      <c r="M11" s="127"/>
      <c r="N11" s="132">
        <f>ROUND(L11*ROUND(M11,2),2)</f>
        <v>0</v>
      </c>
      <c r="Q11" s="4"/>
    </row>
    <row r="12" spans="1:17" s="16" customFormat="1" ht="149.25" customHeight="1">
      <c r="A12" s="77" t="s">
        <v>3</v>
      </c>
      <c r="B12" s="103" t="s">
        <v>130</v>
      </c>
      <c r="C12" s="104" t="s">
        <v>222</v>
      </c>
      <c r="D12" s="95">
        <v>500</v>
      </c>
      <c r="E12" s="99" t="s">
        <v>58</v>
      </c>
      <c r="F12" s="48"/>
      <c r="G12" s="40"/>
      <c r="H12" s="40"/>
      <c r="I12" s="126" t="s">
        <v>239</v>
      </c>
      <c r="J12" s="141"/>
      <c r="K12" s="127"/>
      <c r="L12" s="127"/>
      <c r="M12" s="127"/>
      <c r="N12" s="132">
        <f>ROUND(L12*ROUND(M12,2),2)</f>
        <v>0</v>
      </c>
      <c r="Q12" s="4"/>
    </row>
    <row r="13" spans="1:17" s="12" customFormat="1" ht="15">
      <c r="A13" s="17"/>
      <c r="B13" s="17"/>
      <c r="C13" s="17"/>
      <c r="D13" s="17"/>
      <c r="E13" s="19"/>
      <c r="F13" s="17"/>
      <c r="G13" s="17"/>
      <c r="H13" s="17"/>
      <c r="I13" s="17"/>
      <c r="J13" s="17"/>
      <c r="K13" s="17"/>
      <c r="L13" s="17"/>
      <c r="M13" s="17"/>
      <c r="N13" s="17"/>
      <c r="Q13" s="4"/>
    </row>
    <row r="14" spans="1:17" s="12" customFormat="1" ht="15" customHeight="1">
      <c r="A14" s="17"/>
      <c r="B14" s="170" t="s">
        <v>127</v>
      </c>
      <c r="C14" s="170"/>
      <c r="D14" s="170"/>
      <c r="E14" s="170"/>
      <c r="F14" s="170"/>
      <c r="G14" s="170"/>
      <c r="H14" s="170"/>
      <c r="I14" s="170"/>
      <c r="J14" s="170"/>
      <c r="K14" s="170"/>
      <c r="L14" s="170"/>
      <c r="M14" s="170"/>
      <c r="N14" s="170"/>
      <c r="Q14" s="4"/>
    </row>
    <row r="15" spans="1:17" s="13" customFormat="1" ht="15">
      <c r="A15" s="17"/>
      <c r="B15" s="203" t="s">
        <v>76</v>
      </c>
      <c r="C15" s="203"/>
      <c r="D15" s="203"/>
      <c r="E15" s="203"/>
      <c r="F15" s="203"/>
      <c r="G15" s="203"/>
      <c r="H15" s="203"/>
      <c r="I15" s="203"/>
      <c r="J15" s="203"/>
      <c r="K15" s="203"/>
      <c r="L15" s="203"/>
      <c r="M15" s="203"/>
      <c r="N15" s="203"/>
      <c r="Q15" s="4"/>
    </row>
    <row r="16" spans="5:17" s="12" customFormat="1" ht="15">
      <c r="E16" s="3"/>
      <c r="Q16" s="4"/>
    </row>
    <row r="17" spans="5:17" s="12" customFormat="1" ht="15">
      <c r="E17" s="3"/>
      <c r="Q17" s="4"/>
    </row>
    <row r="18" spans="5:17" s="12" customFormat="1" ht="15">
      <c r="E18" s="3"/>
      <c r="Q18" s="4"/>
    </row>
    <row r="19" spans="5:17" s="12" customFormat="1" ht="15">
      <c r="E19" s="3"/>
      <c r="Q19" s="4"/>
    </row>
    <row r="20" spans="5:17" s="12" customFormat="1" ht="15">
      <c r="E20" s="3"/>
      <c r="Q20" s="4"/>
    </row>
    <row r="21" spans="5:17" s="12" customFormat="1" ht="15">
      <c r="E21" s="3"/>
      <c r="Q21" s="4"/>
    </row>
    <row r="22" spans="5:17" s="12" customFormat="1" ht="15">
      <c r="E22" s="3"/>
      <c r="Q22" s="4"/>
    </row>
    <row r="23" spans="5:17" s="12" customFormat="1" ht="15">
      <c r="E23" s="3"/>
      <c r="Q23" s="4"/>
    </row>
    <row r="24" spans="5:17" s="12" customFormat="1" ht="15">
      <c r="E24" s="3"/>
      <c r="Q24" s="4"/>
    </row>
    <row r="25" spans="5:17" s="12" customFormat="1" ht="15">
      <c r="E25" s="3"/>
      <c r="Q25" s="4"/>
    </row>
    <row r="26" spans="5:17" s="12" customFormat="1" ht="15">
      <c r="E26" s="3"/>
      <c r="Q26" s="4"/>
    </row>
    <row r="27" spans="5:17" s="12" customFormat="1" ht="15">
      <c r="E27" s="3"/>
      <c r="Q27" s="4"/>
    </row>
    <row r="28" spans="5:17" s="12" customFormat="1" ht="15">
      <c r="E28" s="3"/>
      <c r="Q28" s="4"/>
    </row>
    <row r="29" spans="5:17" s="12" customFormat="1" ht="15">
      <c r="E29" s="3"/>
      <c r="Q29" s="4"/>
    </row>
    <row r="30" spans="5:17" s="12" customFormat="1" ht="15">
      <c r="E30" s="3"/>
      <c r="Q30" s="4"/>
    </row>
    <row r="31" spans="5:17" s="12" customFormat="1" ht="15">
      <c r="E31" s="3"/>
      <c r="Q31" s="4"/>
    </row>
    <row r="32" spans="5:17" s="12" customFormat="1" ht="15">
      <c r="E32" s="3"/>
      <c r="Q32" s="4"/>
    </row>
    <row r="33" spans="5:17" s="12" customFormat="1" ht="15">
      <c r="E33" s="3"/>
      <c r="Q33" s="4"/>
    </row>
    <row r="34" spans="5:17" s="12" customFormat="1" ht="15">
      <c r="E34" s="3"/>
      <c r="Q34" s="4"/>
    </row>
    <row r="35" spans="5:17" s="12" customFormat="1" ht="15">
      <c r="E35" s="3"/>
      <c r="Q35" s="4"/>
    </row>
    <row r="36" spans="5:17" s="12" customFormat="1" ht="15">
      <c r="E36" s="3"/>
      <c r="Q36" s="4"/>
    </row>
    <row r="37" spans="5:17" s="12" customFormat="1" ht="15">
      <c r="E37" s="3"/>
      <c r="Q37" s="4"/>
    </row>
    <row r="38" spans="5:17" s="12" customFormat="1" ht="15">
      <c r="E38" s="3"/>
      <c r="Q38" s="4"/>
    </row>
    <row r="39" spans="5:17" s="12" customFormat="1" ht="15">
      <c r="E39" s="3"/>
      <c r="Q39" s="4"/>
    </row>
    <row r="40" spans="5:17" s="12" customFormat="1" ht="15">
      <c r="E40" s="3"/>
      <c r="Q40" s="4"/>
    </row>
    <row r="41" spans="5:17" s="12" customFormat="1" ht="15">
      <c r="E41" s="3"/>
      <c r="Q41" s="4"/>
    </row>
    <row r="42" spans="5:17" s="12" customFormat="1" ht="15">
      <c r="E42" s="3"/>
      <c r="Q42" s="4"/>
    </row>
    <row r="43" spans="5:17" s="12" customFormat="1" ht="15">
      <c r="E43" s="3"/>
      <c r="Q43" s="4"/>
    </row>
    <row r="44" spans="5:17" s="12" customFormat="1" ht="15">
      <c r="E44" s="3"/>
      <c r="Q44" s="4"/>
    </row>
    <row r="45" spans="5:17" s="12" customFormat="1" ht="15">
      <c r="E45" s="3"/>
      <c r="Q45" s="4"/>
    </row>
    <row r="46" spans="5:17" s="12" customFormat="1" ht="15">
      <c r="E46" s="3"/>
      <c r="Q46" s="4"/>
    </row>
    <row r="47" spans="5:17" s="12" customFormat="1" ht="15">
      <c r="E47" s="3"/>
      <c r="Q47" s="4"/>
    </row>
    <row r="48" spans="5:17" s="12" customFormat="1" ht="15">
      <c r="E48" s="3"/>
      <c r="Q48" s="4"/>
    </row>
    <row r="49" spans="5:17" s="12" customFormat="1" ht="15">
      <c r="E49" s="3"/>
      <c r="Q49" s="4"/>
    </row>
    <row r="50" spans="5:17" s="12" customFormat="1" ht="15">
      <c r="E50" s="3"/>
      <c r="Q50" s="4"/>
    </row>
    <row r="51" spans="5:17" s="12" customFormat="1" ht="15">
      <c r="E51" s="3"/>
      <c r="Q51" s="4"/>
    </row>
    <row r="52" spans="5:17" s="12" customFormat="1" ht="15">
      <c r="E52" s="3"/>
      <c r="Q52" s="4"/>
    </row>
    <row r="53" spans="5:17" s="12" customFormat="1" ht="15">
      <c r="E53" s="3"/>
      <c r="Q53" s="4"/>
    </row>
    <row r="54" spans="5:17" s="12" customFormat="1" ht="15">
      <c r="E54" s="3"/>
      <c r="Q54" s="4"/>
    </row>
    <row r="55" spans="5:17" s="12" customFormat="1" ht="15">
      <c r="E55" s="3"/>
      <c r="Q55" s="4"/>
    </row>
    <row r="56" spans="5:17" s="12" customFormat="1" ht="15">
      <c r="E56" s="3"/>
      <c r="Q56" s="4"/>
    </row>
    <row r="57" spans="5:17" s="12" customFormat="1" ht="15">
      <c r="E57" s="3"/>
      <c r="Q57" s="4"/>
    </row>
    <row r="58" spans="5:17" s="12" customFormat="1" ht="15">
      <c r="E58" s="3"/>
      <c r="Q58" s="4"/>
    </row>
    <row r="59" spans="5:17" s="12" customFormat="1" ht="15">
      <c r="E59" s="3"/>
      <c r="Q59" s="4"/>
    </row>
    <row r="60" spans="5:17" s="12" customFormat="1" ht="15">
      <c r="E60" s="3"/>
      <c r="Q60" s="4"/>
    </row>
    <row r="61" spans="5:17" s="12" customFormat="1" ht="15">
      <c r="E61" s="3"/>
      <c r="Q61" s="4"/>
    </row>
    <row r="62" spans="5:17" s="12" customFormat="1" ht="15">
      <c r="E62" s="3"/>
      <c r="Q62" s="4"/>
    </row>
    <row r="63" spans="5:17" s="12" customFormat="1" ht="15">
      <c r="E63" s="3"/>
      <c r="Q63" s="4"/>
    </row>
    <row r="64" spans="5:17" s="12" customFormat="1" ht="15">
      <c r="E64" s="3"/>
      <c r="Q64" s="4"/>
    </row>
    <row r="65" spans="5:17" s="12" customFormat="1" ht="15">
      <c r="E65" s="3"/>
      <c r="Q65" s="4"/>
    </row>
    <row r="66" spans="5:17" s="12" customFormat="1" ht="15">
      <c r="E66" s="3"/>
      <c r="Q66" s="4"/>
    </row>
    <row r="67" spans="5:17" s="12" customFormat="1" ht="15">
      <c r="E67" s="3"/>
      <c r="Q67" s="4"/>
    </row>
    <row r="68" spans="5:17" s="12" customFormat="1" ht="15">
      <c r="E68" s="3"/>
      <c r="Q68" s="4"/>
    </row>
  </sheetData>
  <sheetProtection/>
  <mergeCells count="5">
    <mergeCell ref="G2:I2"/>
    <mergeCell ref="H6:I6"/>
    <mergeCell ref="B15:N15"/>
    <mergeCell ref="B14:N14"/>
    <mergeCell ref="D10:E10"/>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50" r:id="rId1"/>
  <headerFooter alignWithMargins="0">
    <oddFooter>&amp;C&amp;"Times New Roman,Normalny"Strona &amp;P&amp;R&amp;"Times New Roman,Normalny"pieczęć i podpis osoby (osób) upoważnionej
do reprezentowania wykonawcy
</oddFooter>
  </headerFooter>
</worksheet>
</file>

<file path=xl/worksheets/sheet8.xml><?xml version="1.0" encoding="utf-8"?>
<worksheet xmlns="http://schemas.openxmlformats.org/spreadsheetml/2006/main" xmlns:r="http://schemas.openxmlformats.org/officeDocument/2006/relationships">
  <sheetPr>
    <tabColor theme="0" tint="-0.1499900072813034"/>
    <pageSetUpPr fitToPage="1"/>
  </sheetPr>
  <dimension ref="A1:T69"/>
  <sheetViews>
    <sheetView showGridLines="0" zoomScale="80" zoomScaleNormal="80" zoomScalePageLayoutView="85" workbookViewId="0" topLeftCell="A1">
      <selection activeCell="H11" sqref="H11"/>
    </sheetView>
  </sheetViews>
  <sheetFormatPr defaultColWidth="9.00390625" defaultRowHeight="12.75"/>
  <cols>
    <col min="1" max="1" width="5.375" style="1" customWidth="1"/>
    <col min="2" max="2" width="39.75390625" style="1" customWidth="1"/>
    <col min="3" max="3" width="38.75390625" style="1" customWidth="1"/>
    <col min="4" max="4" width="11.125" style="1" customWidth="1"/>
    <col min="5" max="5" width="12.875" style="3" customWidth="1"/>
    <col min="6" max="6" width="18.125" style="1" customWidth="1"/>
    <col min="7" max="7" width="25.375" style="1" customWidth="1"/>
    <col min="8" max="8" width="28.25390625" style="1" customWidth="1"/>
    <col min="9" max="9" width="46.25390625" style="1" customWidth="1"/>
    <col min="10" max="10" width="26.375" style="1" customWidth="1"/>
    <col min="11" max="11" width="16.00390625" style="1" hidden="1" customWidth="1"/>
    <col min="12" max="12" width="25.375" style="1" customWidth="1"/>
    <col min="13" max="13" width="25.00390625" style="1" customWidth="1"/>
    <col min="14" max="14" width="31.125" style="1" customWidth="1"/>
    <col min="15" max="15" width="8.00390625" style="1" customWidth="1"/>
    <col min="16" max="16" width="15.875" style="1" customWidth="1"/>
    <col min="17" max="17" width="15.875" style="4" customWidth="1"/>
    <col min="18" max="18" width="15.875" style="1" customWidth="1"/>
    <col min="19" max="20" width="14.25390625" style="1" customWidth="1"/>
    <col min="21" max="21" width="15.25390625" style="1" customWidth="1"/>
    <col min="22" max="16384" width="9.125" style="1" customWidth="1"/>
  </cols>
  <sheetData>
    <row r="1" spans="1:20" ht="15">
      <c r="A1" s="17"/>
      <c r="B1" s="18" t="str">
        <f>'formularz oferty'!D4</f>
        <v>DFP.271.176.2022.DB</v>
      </c>
      <c r="C1" s="17"/>
      <c r="D1" s="17"/>
      <c r="E1" s="19"/>
      <c r="F1" s="17"/>
      <c r="G1" s="17"/>
      <c r="H1" s="17"/>
      <c r="I1" s="17"/>
      <c r="J1" s="17"/>
      <c r="K1" s="17"/>
      <c r="L1" s="17"/>
      <c r="M1" s="17"/>
      <c r="N1" s="20" t="s">
        <v>53</v>
      </c>
      <c r="S1" s="2"/>
      <c r="T1" s="2"/>
    </row>
    <row r="2" spans="1:14" ht="15">
      <c r="A2" s="17"/>
      <c r="B2" s="17"/>
      <c r="C2" s="17"/>
      <c r="D2" s="17"/>
      <c r="E2" s="19"/>
      <c r="F2" s="17"/>
      <c r="G2" s="171"/>
      <c r="H2" s="171"/>
      <c r="I2" s="171"/>
      <c r="J2" s="17"/>
      <c r="K2" s="17"/>
      <c r="L2" s="17"/>
      <c r="M2" s="17"/>
      <c r="N2" s="17"/>
    </row>
    <row r="3" spans="1:14" ht="15">
      <c r="A3" s="17"/>
      <c r="B3" s="17"/>
      <c r="C3" s="17"/>
      <c r="D3" s="17"/>
      <c r="E3" s="19"/>
      <c r="F3" s="17"/>
      <c r="G3" s="17"/>
      <c r="H3" s="17"/>
      <c r="I3" s="17"/>
      <c r="J3" s="17"/>
      <c r="K3" s="17"/>
      <c r="L3" s="17"/>
      <c r="M3" s="17"/>
      <c r="N3" s="20" t="s">
        <v>55</v>
      </c>
    </row>
    <row r="4" spans="1:17" ht="15">
      <c r="A4" s="17"/>
      <c r="B4" s="22" t="s">
        <v>14</v>
      </c>
      <c r="C4" s="23">
        <v>6</v>
      </c>
      <c r="D4" s="24"/>
      <c r="E4" s="25"/>
      <c r="F4" s="26"/>
      <c r="G4" s="27" t="s">
        <v>19</v>
      </c>
      <c r="H4" s="26"/>
      <c r="I4" s="24"/>
      <c r="J4" s="26"/>
      <c r="K4" s="26"/>
      <c r="L4" s="26"/>
      <c r="M4" s="26"/>
      <c r="N4" s="26"/>
      <c r="Q4" s="1"/>
    </row>
    <row r="5" spans="1:14" s="9" customFormat="1" ht="15">
      <c r="A5" s="17"/>
      <c r="B5" s="22"/>
      <c r="C5" s="24"/>
      <c r="D5" s="24"/>
      <c r="E5" s="25"/>
      <c r="F5" s="26"/>
      <c r="G5" s="27"/>
      <c r="H5" s="26"/>
      <c r="I5" s="24"/>
      <c r="J5" s="26"/>
      <c r="K5" s="26"/>
      <c r="L5" s="26"/>
      <c r="M5" s="26"/>
      <c r="N5" s="26"/>
    </row>
    <row r="6" spans="1:14" s="12" customFormat="1" ht="15">
      <c r="A6" s="22"/>
      <c r="B6" s="22"/>
      <c r="C6" s="28"/>
      <c r="D6" s="28"/>
      <c r="E6" s="29"/>
      <c r="F6" s="26"/>
      <c r="G6" s="30" t="s">
        <v>77</v>
      </c>
      <c r="H6" s="201">
        <f>SUM(N11:N11)</f>
        <v>0</v>
      </c>
      <c r="I6" s="202"/>
      <c r="J6" s="156"/>
      <c r="K6" s="17"/>
      <c r="L6" s="17"/>
      <c r="M6" s="17"/>
      <c r="N6" s="17"/>
    </row>
    <row r="7" spans="1:14" s="12" customFormat="1" ht="15">
      <c r="A7" s="22"/>
      <c r="B7" s="17"/>
      <c r="C7" s="26"/>
      <c r="D7" s="26"/>
      <c r="E7" s="29"/>
      <c r="F7" s="26"/>
      <c r="G7" s="26"/>
      <c r="H7" s="26"/>
      <c r="I7" s="26"/>
      <c r="J7" s="26"/>
      <c r="K7" s="26"/>
      <c r="L7" s="26"/>
      <c r="M7" s="17"/>
      <c r="N7" s="17"/>
    </row>
    <row r="8" spans="1:14" s="12" customFormat="1" ht="15">
      <c r="A8" s="22"/>
      <c r="B8" s="31"/>
      <c r="C8" s="32"/>
      <c r="D8" s="32"/>
      <c r="E8" s="33"/>
      <c r="F8" s="32"/>
      <c r="G8" s="32"/>
      <c r="H8" s="32"/>
      <c r="I8" s="32"/>
      <c r="J8" s="32"/>
      <c r="K8" s="32"/>
      <c r="L8" s="32"/>
      <c r="M8" s="17"/>
      <c r="N8" s="17"/>
    </row>
    <row r="9" spans="1:14" s="12" customFormat="1" ht="15">
      <c r="A9" s="17"/>
      <c r="B9" s="22"/>
      <c r="C9" s="17"/>
      <c r="D9" s="17"/>
      <c r="E9" s="34"/>
      <c r="F9" s="17"/>
      <c r="G9" s="17"/>
      <c r="H9" s="17"/>
      <c r="I9" s="17"/>
      <c r="J9" s="17"/>
      <c r="K9" s="17"/>
      <c r="L9" s="17"/>
      <c r="M9" s="17"/>
      <c r="N9" s="17"/>
    </row>
    <row r="10" spans="1:14" s="10" customFormat="1" ht="59.25" customHeight="1">
      <c r="A10" s="35" t="s">
        <v>41</v>
      </c>
      <c r="B10" s="38" t="s">
        <v>105</v>
      </c>
      <c r="C10" s="38" t="s">
        <v>106</v>
      </c>
      <c r="D10" s="204" t="s">
        <v>54</v>
      </c>
      <c r="E10" s="205"/>
      <c r="F10" s="36" t="s">
        <v>107</v>
      </c>
      <c r="G10" s="68" t="s">
        <v>116</v>
      </c>
      <c r="H10" s="68" t="s">
        <v>105</v>
      </c>
      <c r="I10" s="68" t="s">
        <v>131</v>
      </c>
      <c r="J10" s="68" t="s">
        <v>117</v>
      </c>
      <c r="K10" s="68" t="s">
        <v>108</v>
      </c>
      <c r="L10" s="68" t="s">
        <v>134</v>
      </c>
      <c r="M10" s="38" t="s">
        <v>135</v>
      </c>
      <c r="N10" s="68" t="s">
        <v>112</v>
      </c>
    </row>
    <row r="11" spans="1:17" s="12" customFormat="1" ht="168" customHeight="1">
      <c r="A11" s="78" t="s">
        <v>2</v>
      </c>
      <c r="B11" s="103" t="s">
        <v>132</v>
      </c>
      <c r="C11" s="104" t="s">
        <v>223</v>
      </c>
      <c r="D11" s="95">
        <v>76000</v>
      </c>
      <c r="E11" s="99" t="s">
        <v>133</v>
      </c>
      <c r="F11" s="39"/>
      <c r="G11" s="40"/>
      <c r="H11" s="40"/>
      <c r="I11" s="126" t="s">
        <v>243</v>
      </c>
      <c r="J11" s="41"/>
      <c r="K11" s="40"/>
      <c r="L11" s="127"/>
      <c r="M11" s="127"/>
      <c r="N11" s="132">
        <f>ROUND(L11*ROUND(M11,2),2)</f>
        <v>0</v>
      </c>
      <c r="Q11" s="4"/>
    </row>
    <row r="12" spans="1:17" s="12" customFormat="1" ht="15">
      <c r="A12" s="17"/>
      <c r="B12" s="17"/>
      <c r="C12" s="17"/>
      <c r="D12" s="17"/>
      <c r="E12" s="19"/>
      <c r="F12" s="17"/>
      <c r="G12" s="17"/>
      <c r="H12" s="17"/>
      <c r="I12" s="17"/>
      <c r="J12" s="17"/>
      <c r="K12" s="17"/>
      <c r="L12" s="17"/>
      <c r="M12" s="17"/>
      <c r="N12" s="17"/>
      <c r="Q12" s="4"/>
    </row>
    <row r="13" spans="1:17" s="13" customFormat="1" ht="15">
      <c r="A13" s="17"/>
      <c r="B13" s="207" t="s">
        <v>76</v>
      </c>
      <c r="C13" s="207"/>
      <c r="D13" s="207"/>
      <c r="E13" s="207"/>
      <c r="F13" s="207"/>
      <c r="G13" s="207"/>
      <c r="H13" s="207"/>
      <c r="I13" s="207"/>
      <c r="J13" s="207"/>
      <c r="K13" s="207"/>
      <c r="L13" s="207"/>
      <c r="M13" s="207"/>
      <c r="N13" s="207"/>
      <c r="Q13" s="4"/>
    </row>
    <row r="14" spans="5:17" s="12" customFormat="1" ht="15">
      <c r="E14" s="3"/>
      <c r="Q14" s="4"/>
    </row>
    <row r="15" spans="5:17" s="12" customFormat="1" ht="15">
      <c r="E15" s="3"/>
      <c r="Q15" s="4"/>
    </row>
    <row r="16" spans="5:17" s="12" customFormat="1" ht="15">
      <c r="E16" s="3"/>
      <c r="Q16" s="4"/>
    </row>
    <row r="17" spans="5:17" s="12" customFormat="1" ht="15">
      <c r="E17" s="3"/>
      <c r="Q17" s="4"/>
    </row>
    <row r="18" spans="5:17" s="12" customFormat="1" ht="15">
      <c r="E18" s="3"/>
      <c r="Q18" s="4"/>
    </row>
    <row r="19" spans="5:17" s="12" customFormat="1" ht="15">
      <c r="E19" s="3"/>
      <c r="Q19" s="4"/>
    </row>
    <row r="20" spans="5:17" s="12" customFormat="1" ht="15">
      <c r="E20" s="3"/>
      <c r="Q20" s="4"/>
    </row>
    <row r="21" spans="5:17" s="12" customFormat="1" ht="15">
      <c r="E21" s="3"/>
      <c r="Q21" s="4"/>
    </row>
    <row r="22" spans="5:17" s="12" customFormat="1" ht="15">
      <c r="E22" s="3"/>
      <c r="Q22" s="4"/>
    </row>
    <row r="23" spans="5:17" s="12" customFormat="1" ht="15">
      <c r="E23" s="3"/>
      <c r="Q23" s="4"/>
    </row>
    <row r="24" spans="5:17" s="12" customFormat="1" ht="15">
      <c r="E24" s="3"/>
      <c r="Q24" s="4"/>
    </row>
    <row r="25" spans="5:17" s="12" customFormat="1" ht="15">
      <c r="E25" s="3"/>
      <c r="Q25" s="4"/>
    </row>
    <row r="26" spans="5:17" s="12" customFormat="1" ht="15">
      <c r="E26" s="3"/>
      <c r="Q26" s="4"/>
    </row>
    <row r="27" spans="5:17" s="12" customFormat="1" ht="15">
      <c r="E27" s="3"/>
      <c r="Q27" s="4"/>
    </row>
    <row r="28" spans="5:17" s="12" customFormat="1" ht="15">
      <c r="E28" s="3"/>
      <c r="Q28" s="4"/>
    </row>
    <row r="29" spans="5:17" s="12" customFormat="1" ht="15">
      <c r="E29" s="3"/>
      <c r="Q29" s="4"/>
    </row>
    <row r="30" spans="5:17" s="12" customFormat="1" ht="15">
      <c r="E30" s="3"/>
      <c r="Q30" s="4"/>
    </row>
    <row r="31" spans="5:17" s="12" customFormat="1" ht="15">
      <c r="E31" s="3"/>
      <c r="Q31" s="4"/>
    </row>
    <row r="32" spans="5:17" s="12" customFormat="1" ht="15">
      <c r="E32" s="3"/>
      <c r="Q32" s="4"/>
    </row>
    <row r="33" spans="5:17" s="12" customFormat="1" ht="15">
      <c r="E33" s="3"/>
      <c r="Q33" s="4"/>
    </row>
    <row r="34" spans="5:17" s="12" customFormat="1" ht="15">
      <c r="E34" s="3"/>
      <c r="Q34" s="4"/>
    </row>
    <row r="35" spans="5:17" s="12" customFormat="1" ht="15">
      <c r="E35" s="3"/>
      <c r="Q35" s="4"/>
    </row>
    <row r="36" spans="5:17" s="12" customFormat="1" ht="15">
      <c r="E36" s="3"/>
      <c r="Q36" s="4"/>
    </row>
    <row r="37" spans="5:17" s="12" customFormat="1" ht="15">
      <c r="E37" s="3"/>
      <c r="Q37" s="4"/>
    </row>
    <row r="38" spans="5:17" s="12" customFormat="1" ht="15">
      <c r="E38" s="3"/>
      <c r="Q38" s="4"/>
    </row>
    <row r="39" spans="5:17" s="12" customFormat="1" ht="15">
      <c r="E39" s="3"/>
      <c r="Q39" s="4"/>
    </row>
    <row r="40" spans="5:17" s="12" customFormat="1" ht="15">
      <c r="E40" s="3"/>
      <c r="Q40" s="4"/>
    </row>
    <row r="41" spans="5:17" s="12" customFormat="1" ht="15">
      <c r="E41" s="3"/>
      <c r="Q41" s="4"/>
    </row>
    <row r="42" spans="5:17" s="12" customFormat="1" ht="15">
      <c r="E42" s="3"/>
      <c r="Q42" s="4"/>
    </row>
    <row r="43" spans="5:17" s="12" customFormat="1" ht="15">
      <c r="E43" s="3"/>
      <c r="Q43" s="4"/>
    </row>
    <row r="44" spans="5:17" s="12" customFormat="1" ht="15">
      <c r="E44" s="3"/>
      <c r="Q44" s="4"/>
    </row>
    <row r="45" spans="5:17" s="12" customFormat="1" ht="15">
      <c r="E45" s="3"/>
      <c r="Q45" s="4"/>
    </row>
    <row r="46" spans="5:17" s="12" customFormat="1" ht="15">
      <c r="E46" s="3"/>
      <c r="Q46" s="4"/>
    </row>
    <row r="47" spans="5:17" s="12" customFormat="1" ht="15">
      <c r="E47" s="3"/>
      <c r="Q47" s="4"/>
    </row>
    <row r="48" spans="5:17" s="12" customFormat="1" ht="15">
      <c r="E48" s="3"/>
      <c r="Q48" s="4"/>
    </row>
    <row r="49" spans="5:17" s="12" customFormat="1" ht="15">
      <c r="E49" s="3"/>
      <c r="Q49" s="4"/>
    </row>
    <row r="50" spans="5:17" s="12" customFormat="1" ht="15">
      <c r="E50" s="3"/>
      <c r="Q50" s="4"/>
    </row>
    <row r="51" spans="5:17" s="12" customFormat="1" ht="15">
      <c r="E51" s="3"/>
      <c r="Q51" s="4"/>
    </row>
    <row r="52" spans="5:17" s="12" customFormat="1" ht="15">
      <c r="E52" s="3"/>
      <c r="Q52" s="4"/>
    </row>
    <row r="53" spans="5:17" s="12" customFormat="1" ht="15">
      <c r="E53" s="3"/>
      <c r="Q53" s="4"/>
    </row>
    <row r="54" spans="5:17" s="12" customFormat="1" ht="15">
      <c r="E54" s="3"/>
      <c r="Q54" s="4"/>
    </row>
    <row r="55" spans="5:17" s="12" customFormat="1" ht="15">
      <c r="E55" s="3"/>
      <c r="Q55" s="4"/>
    </row>
    <row r="56" spans="5:17" s="12" customFormat="1" ht="15">
      <c r="E56" s="3"/>
      <c r="Q56" s="4"/>
    </row>
    <row r="57" spans="5:17" s="12" customFormat="1" ht="15">
      <c r="E57" s="3"/>
      <c r="Q57" s="4"/>
    </row>
    <row r="58" spans="5:17" s="12" customFormat="1" ht="15">
      <c r="E58" s="3"/>
      <c r="Q58" s="4"/>
    </row>
    <row r="59" spans="5:17" s="12" customFormat="1" ht="15">
      <c r="E59" s="3"/>
      <c r="Q59" s="4"/>
    </row>
    <row r="60" spans="5:17" s="12" customFormat="1" ht="15">
      <c r="E60" s="3"/>
      <c r="Q60" s="4"/>
    </row>
    <row r="61" spans="5:17" s="12" customFormat="1" ht="15">
      <c r="E61" s="3"/>
      <c r="Q61" s="4"/>
    </row>
    <row r="62" spans="5:17" s="12" customFormat="1" ht="15">
      <c r="E62" s="3"/>
      <c r="Q62" s="4"/>
    </row>
    <row r="63" spans="5:17" s="12" customFormat="1" ht="15">
      <c r="E63" s="3"/>
      <c r="Q63" s="4"/>
    </row>
    <row r="64" spans="5:17" s="12" customFormat="1" ht="15">
      <c r="E64" s="3"/>
      <c r="Q64" s="4"/>
    </row>
    <row r="65" spans="5:17" s="12" customFormat="1" ht="15">
      <c r="E65" s="3"/>
      <c r="Q65" s="4"/>
    </row>
    <row r="66" spans="5:17" s="12" customFormat="1" ht="15">
      <c r="E66" s="3"/>
      <c r="Q66" s="4"/>
    </row>
    <row r="67" spans="5:17" s="12" customFormat="1" ht="15">
      <c r="E67" s="3"/>
      <c r="Q67" s="4"/>
    </row>
    <row r="68" spans="5:17" s="12" customFormat="1" ht="15">
      <c r="E68" s="3"/>
      <c r="Q68" s="4"/>
    </row>
    <row r="69" spans="5:17" s="12" customFormat="1" ht="15">
      <c r="E69" s="3"/>
      <c r="Q69" s="4"/>
    </row>
  </sheetData>
  <sheetProtection/>
  <mergeCells count="4">
    <mergeCell ref="G2:I2"/>
    <mergeCell ref="H6:I6"/>
    <mergeCell ref="B13:N13"/>
    <mergeCell ref="D10:E10"/>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44" r:id="rId1"/>
  <headerFooter alignWithMargins="0">
    <oddFooter>&amp;C&amp;"Times New Roman,Normalny"Strona &amp;P&amp;R&amp;"Times New Roman,Normalny"pieczęć i podpis osoby (osób) upoważnionej
do reprezentowania wykonawcy
</oddFooter>
  </headerFooter>
</worksheet>
</file>

<file path=xl/worksheets/sheet9.xml><?xml version="1.0" encoding="utf-8"?>
<worksheet xmlns="http://schemas.openxmlformats.org/spreadsheetml/2006/main" xmlns:r="http://schemas.openxmlformats.org/officeDocument/2006/relationships">
  <sheetPr>
    <tabColor theme="0" tint="-0.1499900072813034"/>
    <pageSetUpPr fitToPage="1"/>
  </sheetPr>
  <dimension ref="A1:T81"/>
  <sheetViews>
    <sheetView showGridLines="0" zoomScale="80" zoomScaleNormal="80" zoomScalePageLayoutView="85" workbookViewId="0" topLeftCell="A13">
      <selection activeCell="G15" sqref="G15"/>
    </sheetView>
  </sheetViews>
  <sheetFormatPr defaultColWidth="9.00390625" defaultRowHeight="12.75"/>
  <cols>
    <col min="1" max="1" width="5.375" style="1" customWidth="1"/>
    <col min="2" max="2" width="40.375" style="1" customWidth="1"/>
    <col min="3" max="3" width="32.875" style="1" customWidth="1"/>
    <col min="4" max="4" width="12.375" style="1" customWidth="1"/>
    <col min="5" max="5" width="12.875" style="3" customWidth="1"/>
    <col min="6" max="7" width="25.125" style="1" customWidth="1"/>
    <col min="8" max="8" width="28.00390625" style="1" customWidth="1"/>
    <col min="9" max="9" width="38.75390625" style="1" customWidth="1"/>
    <col min="10" max="10" width="25.875" style="1" customWidth="1"/>
    <col min="11" max="11" width="16.00390625" style="1" hidden="1" customWidth="1"/>
    <col min="12" max="12" width="20.875" style="1" customWidth="1"/>
    <col min="13" max="13" width="21.125" style="1" customWidth="1"/>
    <col min="14" max="14" width="26.75390625" style="1" customWidth="1"/>
    <col min="15" max="15" width="8.00390625" style="1" customWidth="1"/>
    <col min="16" max="16" width="15.875" style="1" customWidth="1"/>
    <col min="17" max="17" width="15.875" style="4" customWidth="1"/>
    <col min="18" max="18" width="15.875" style="1" customWidth="1"/>
    <col min="19" max="20" width="14.25390625" style="1" customWidth="1"/>
    <col min="21" max="21" width="15.25390625" style="1" customWidth="1"/>
    <col min="22" max="16384" width="9.125" style="1" customWidth="1"/>
  </cols>
  <sheetData>
    <row r="1" spans="1:20" ht="15">
      <c r="A1" s="17"/>
      <c r="B1" s="18" t="str">
        <f>'formularz oferty'!D4</f>
        <v>DFP.271.176.2022.DB</v>
      </c>
      <c r="C1" s="17"/>
      <c r="D1" s="17"/>
      <c r="E1" s="19"/>
      <c r="F1" s="17"/>
      <c r="G1" s="17"/>
      <c r="H1" s="17"/>
      <c r="I1" s="17"/>
      <c r="J1" s="17"/>
      <c r="K1" s="17"/>
      <c r="L1" s="17"/>
      <c r="M1" s="17"/>
      <c r="N1" s="20" t="s">
        <v>53</v>
      </c>
      <c r="S1" s="2"/>
      <c r="T1" s="2"/>
    </row>
    <row r="2" spans="1:14" ht="15">
      <c r="A2" s="17"/>
      <c r="B2" s="17"/>
      <c r="C2" s="17"/>
      <c r="D2" s="17"/>
      <c r="E2" s="19"/>
      <c r="F2" s="17"/>
      <c r="G2" s="171"/>
      <c r="H2" s="171"/>
      <c r="I2" s="171"/>
      <c r="J2" s="17"/>
      <c r="K2" s="17"/>
      <c r="L2" s="17"/>
      <c r="M2" s="17"/>
      <c r="N2" s="17"/>
    </row>
    <row r="3" spans="1:14" ht="15">
      <c r="A3" s="17"/>
      <c r="B3" s="17"/>
      <c r="C3" s="17"/>
      <c r="D3" s="17"/>
      <c r="E3" s="19"/>
      <c r="F3" s="17"/>
      <c r="G3" s="17"/>
      <c r="H3" s="17"/>
      <c r="I3" s="17"/>
      <c r="J3" s="17"/>
      <c r="K3" s="17"/>
      <c r="L3" s="17"/>
      <c r="M3" s="17"/>
      <c r="N3" s="20" t="s">
        <v>55</v>
      </c>
    </row>
    <row r="4" spans="1:17" ht="15">
      <c r="A4" s="17"/>
      <c r="B4" s="22" t="s">
        <v>14</v>
      </c>
      <c r="C4" s="23">
        <v>7</v>
      </c>
      <c r="D4" s="24"/>
      <c r="E4" s="25"/>
      <c r="F4" s="26"/>
      <c r="G4" s="27" t="s">
        <v>19</v>
      </c>
      <c r="H4" s="26"/>
      <c r="I4" s="24"/>
      <c r="J4" s="26"/>
      <c r="K4" s="26"/>
      <c r="L4" s="26"/>
      <c r="M4" s="26"/>
      <c r="N4" s="26"/>
      <c r="Q4" s="1"/>
    </row>
    <row r="5" spans="1:14" s="9" customFormat="1" ht="15">
      <c r="A5" s="17"/>
      <c r="B5" s="22"/>
      <c r="C5" s="24"/>
      <c r="D5" s="24"/>
      <c r="E5" s="25"/>
      <c r="F5" s="26"/>
      <c r="G5" s="27"/>
      <c r="H5" s="26"/>
      <c r="I5" s="24"/>
      <c r="J5" s="26"/>
      <c r="K5" s="26"/>
      <c r="L5" s="26"/>
      <c r="M5" s="26"/>
      <c r="N5" s="26"/>
    </row>
    <row r="6" spans="1:14" s="12" customFormat="1" ht="15">
      <c r="A6" s="22"/>
      <c r="B6" s="22"/>
      <c r="C6" s="28"/>
      <c r="D6" s="28"/>
      <c r="E6" s="29"/>
      <c r="F6" s="26"/>
      <c r="G6" s="30" t="s">
        <v>77</v>
      </c>
      <c r="H6" s="208">
        <f>SUM(N11:N16)</f>
        <v>0</v>
      </c>
      <c r="I6" s="209"/>
      <c r="J6" s="156"/>
      <c r="K6" s="17"/>
      <c r="L6" s="17"/>
      <c r="M6" s="17"/>
      <c r="N6" s="17"/>
    </row>
    <row r="7" spans="1:14" s="12" customFormat="1" ht="15">
      <c r="A7" s="22"/>
      <c r="B7" s="17"/>
      <c r="C7" s="26"/>
      <c r="D7" s="26"/>
      <c r="E7" s="29"/>
      <c r="F7" s="26"/>
      <c r="G7" s="26"/>
      <c r="H7" s="26"/>
      <c r="I7" s="26"/>
      <c r="J7" s="26"/>
      <c r="K7" s="26"/>
      <c r="L7" s="26"/>
      <c r="M7" s="17"/>
      <c r="N7" s="17"/>
    </row>
    <row r="8" spans="1:14" s="12" customFormat="1" ht="15">
      <c r="A8" s="22"/>
      <c r="B8" s="31"/>
      <c r="C8" s="32"/>
      <c r="D8" s="32"/>
      <c r="E8" s="33"/>
      <c r="F8" s="32"/>
      <c r="G8" s="32"/>
      <c r="H8" s="32"/>
      <c r="I8" s="32"/>
      <c r="J8" s="32"/>
      <c r="K8" s="32"/>
      <c r="L8" s="32"/>
      <c r="M8" s="17"/>
      <c r="N8" s="17"/>
    </row>
    <row r="9" spans="1:14" s="12" customFormat="1" ht="15">
      <c r="A9" s="17"/>
      <c r="B9" s="22"/>
      <c r="C9" s="17"/>
      <c r="D9" s="17"/>
      <c r="E9" s="34"/>
      <c r="F9" s="17"/>
      <c r="G9" s="17"/>
      <c r="H9" s="17"/>
      <c r="I9" s="17"/>
      <c r="J9" s="17"/>
      <c r="K9" s="17"/>
      <c r="L9" s="17"/>
      <c r="M9" s="17"/>
      <c r="N9" s="17"/>
    </row>
    <row r="10" spans="1:14" s="10" customFormat="1" ht="70.5" customHeight="1">
      <c r="A10" s="35" t="s">
        <v>41</v>
      </c>
      <c r="B10" s="38" t="s">
        <v>105</v>
      </c>
      <c r="C10" s="38" t="s">
        <v>106</v>
      </c>
      <c r="D10" s="204" t="s">
        <v>54</v>
      </c>
      <c r="E10" s="205"/>
      <c r="F10" s="36" t="s">
        <v>107</v>
      </c>
      <c r="G10" s="68" t="s">
        <v>116</v>
      </c>
      <c r="H10" s="68" t="s">
        <v>105</v>
      </c>
      <c r="I10" s="68" t="s">
        <v>131</v>
      </c>
      <c r="J10" s="68" t="s">
        <v>117</v>
      </c>
      <c r="K10" s="68" t="s">
        <v>108</v>
      </c>
      <c r="L10" s="68" t="s">
        <v>136</v>
      </c>
      <c r="M10" s="38" t="s">
        <v>82</v>
      </c>
      <c r="N10" s="68" t="s">
        <v>112</v>
      </c>
    </row>
    <row r="11" spans="1:17" s="12" customFormat="1" ht="110.25" customHeight="1">
      <c r="A11" s="77" t="s">
        <v>2</v>
      </c>
      <c r="B11" s="112" t="s">
        <v>137</v>
      </c>
      <c r="C11" s="113" t="s">
        <v>224</v>
      </c>
      <c r="D11" s="110">
        <v>40000</v>
      </c>
      <c r="E11" s="94" t="s">
        <v>58</v>
      </c>
      <c r="F11" s="39"/>
      <c r="G11" s="40"/>
      <c r="H11" s="40"/>
      <c r="I11" s="111" t="s">
        <v>144</v>
      </c>
      <c r="J11" s="141"/>
      <c r="K11" s="127"/>
      <c r="L11" s="127"/>
      <c r="M11" s="127"/>
      <c r="N11" s="132">
        <f aca="true" t="shared" si="0" ref="N11:N16">ROUND(L11*ROUND(M11,2),2)</f>
        <v>0</v>
      </c>
      <c r="Q11" s="4"/>
    </row>
    <row r="12" spans="1:17" s="16" customFormat="1" ht="110.25" customHeight="1">
      <c r="A12" s="77" t="s">
        <v>3</v>
      </c>
      <c r="B12" s="104" t="s">
        <v>138</v>
      </c>
      <c r="C12" s="113" t="s">
        <v>225</v>
      </c>
      <c r="D12" s="95">
        <v>4000</v>
      </c>
      <c r="E12" s="99" t="s">
        <v>58</v>
      </c>
      <c r="F12" s="48"/>
      <c r="G12" s="40"/>
      <c r="H12" s="40"/>
      <c r="I12" s="111" t="s">
        <v>143</v>
      </c>
      <c r="J12" s="141"/>
      <c r="K12" s="127"/>
      <c r="L12" s="127"/>
      <c r="M12" s="127"/>
      <c r="N12" s="132">
        <f t="shared" si="0"/>
        <v>0</v>
      </c>
      <c r="Q12" s="4"/>
    </row>
    <row r="13" spans="1:17" s="16" customFormat="1" ht="27.75" customHeight="1">
      <c r="A13" s="77" t="s">
        <v>4</v>
      </c>
      <c r="B13" s="112" t="s">
        <v>139</v>
      </c>
      <c r="C13" s="113"/>
      <c r="D13" s="95">
        <v>1000</v>
      </c>
      <c r="E13" s="99" t="s">
        <v>58</v>
      </c>
      <c r="F13" s="48"/>
      <c r="G13" s="40"/>
      <c r="H13" s="40"/>
      <c r="I13" s="40"/>
      <c r="J13" s="141"/>
      <c r="K13" s="127"/>
      <c r="L13" s="127"/>
      <c r="M13" s="127"/>
      <c r="N13" s="132">
        <f t="shared" si="0"/>
        <v>0</v>
      </c>
      <c r="Q13" s="4"/>
    </row>
    <row r="14" spans="1:17" s="16" customFormat="1" ht="30.75" customHeight="1">
      <c r="A14" s="77" t="s">
        <v>5</v>
      </c>
      <c r="B14" s="112" t="s">
        <v>140</v>
      </c>
      <c r="C14" s="113"/>
      <c r="D14" s="95">
        <v>200</v>
      </c>
      <c r="E14" s="99" t="s">
        <v>58</v>
      </c>
      <c r="F14" s="48"/>
      <c r="G14" s="40"/>
      <c r="H14" s="40"/>
      <c r="I14" s="40"/>
      <c r="J14" s="141"/>
      <c r="K14" s="127"/>
      <c r="L14" s="127"/>
      <c r="M14" s="127"/>
      <c r="N14" s="132">
        <f t="shared" si="0"/>
        <v>0</v>
      </c>
      <c r="Q14" s="4"/>
    </row>
    <row r="15" spans="1:17" s="16" customFormat="1" ht="169.5" customHeight="1">
      <c r="A15" s="77" t="s">
        <v>37</v>
      </c>
      <c r="B15" s="112" t="s">
        <v>141</v>
      </c>
      <c r="C15" s="113" t="s">
        <v>226</v>
      </c>
      <c r="D15" s="110">
        <v>28000</v>
      </c>
      <c r="E15" s="94" t="s">
        <v>58</v>
      </c>
      <c r="F15" s="48"/>
      <c r="G15" s="40"/>
      <c r="H15" s="40"/>
      <c r="I15" s="111" t="s">
        <v>145</v>
      </c>
      <c r="J15" s="141"/>
      <c r="K15" s="127"/>
      <c r="L15" s="127"/>
      <c r="M15" s="127"/>
      <c r="N15" s="132">
        <f t="shared" si="0"/>
        <v>0</v>
      </c>
      <c r="Q15" s="4"/>
    </row>
    <row r="16" spans="1:17" s="16" customFormat="1" ht="132" customHeight="1">
      <c r="A16" s="77" t="s">
        <v>43</v>
      </c>
      <c r="B16" s="104" t="s">
        <v>142</v>
      </c>
      <c r="C16" s="113" t="s">
        <v>227</v>
      </c>
      <c r="D16" s="95">
        <v>2000</v>
      </c>
      <c r="E16" s="99" t="s">
        <v>58</v>
      </c>
      <c r="F16" s="48"/>
      <c r="G16" s="40"/>
      <c r="H16" s="40"/>
      <c r="I16" s="111" t="s">
        <v>146</v>
      </c>
      <c r="J16" s="141"/>
      <c r="K16" s="127"/>
      <c r="L16" s="127"/>
      <c r="M16" s="127"/>
      <c r="N16" s="132">
        <f t="shared" si="0"/>
        <v>0</v>
      </c>
      <c r="Q16" s="4"/>
    </row>
    <row r="17" spans="1:17" s="12" customFormat="1" ht="15">
      <c r="A17" s="17"/>
      <c r="B17" s="17"/>
      <c r="C17" s="17"/>
      <c r="D17" s="17"/>
      <c r="E17" s="19"/>
      <c r="F17" s="17"/>
      <c r="G17" s="17"/>
      <c r="H17" s="17"/>
      <c r="I17" s="17"/>
      <c r="J17" s="17"/>
      <c r="K17" s="17"/>
      <c r="L17" s="17"/>
      <c r="M17" s="17"/>
      <c r="N17" s="17"/>
      <c r="Q17" s="4"/>
    </row>
    <row r="18" spans="1:17" s="12" customFormat="1" ht="15">
      <c r="A18" s="17"/>
      <c r="B18" s="170" t="s">
        <v>147</v>
      </c>
      <c r="C18" s="210"/>
      <c r="D18" s="210"/>
      <c r="E18" s="210"/>
      <c r="F18" s="210"/>
      <c r="G18" s="17"/>
      <c r="H18" s="17"/>
      <c r="I18" s="17"/>
      <c r="J18" s="17"/>
      <c r="K18" s="17"/>
      <c r="L18" s="17"/>
      <c r="M18" s="17"/>
      <c r="N18" s="17"/>
      <c r="Q18" s="4"/>
    </row>
    <row r="19" spans="1:17" s="16" customFormat="1" ht="15">
      <c r="A19" s="92"/>
      <c r="B19" s="170" t="s">
        <v>148</v>
      </c>
      <c r="C19" s="170"/>
      <c r="D19" s="170"/>
      <c r="E19" s="170"/>
      <c r="F19" s="170"/>
      <c r="G19" s="92"/>
      <c r="H19" s="92"/>
      <c r="I19" s="92"/>
      <c r="J19" s="92"/>
      <c r="K19" s="92"/>
      <c r="L19" s="92"/>
      <c r="M19" s="92"/>
      <c r="N19" s="92"/>
      <c r="Q19" s="4"/>
    </row>
    <row r="20" spans="1:17" s="16" customFormat="1" ht="15">
      <c r="A20" s="92"/>
      <c r="B20" s="170" t="s">
        <v>149</v>
      </c>
      <c r="C20" s="170"/>
      <c r="D20" s="170"/>
      <c r="E20" s="170"/>
      <c r="F20" s="170"/>
      <c r="G20" s="92"/>
      <c r="H20" s="92"/>
      <c r="I20" s="92"/>
      <c r="J20" s="92"/>
      <c r="K20" s="92"/>
      <c r="L20" s="92"/>
      <c r="M20" s="92"/>
      <c r="N20" s="92"/>
      <c r="Q20" s="4"/>
    </row>
    <row r="21" spans="1:17" s="16" customFormat="1" ht="15.75" customHeight="1">
      <c r="A21" s="92"/>
      <c r="B21" s="170" t="s">
        <v>150</v>
      </c>
      <c r="C21" s="170"/>
      <c r="D21" s="170"/>
      <c r="E21" s="170"/>
      <c r="F21" s="170"/>
      <c r="G21" s="92"/>
      <c r="H21" s="92"/>
      <c r="I21" s="92"/>
      <c r="J21" s="92"/>
      <c r="K21" s="92"/>
      <c r="L21" s="92"/>
      <c r="M21" s="92"/>
      <c r="N21" s="92"/>
      <c r="Q21" s="4"/>
    </row>
    <row r="22" spans="1:17" s="13" customFormat="1" ht="15">
      <c r="A22" s="17"/>
      <c r="B22" s="207" t="s">
        <v>76</v>
      </c>
      <c r="C22" s="207"/>
      <c r="D22" s="207"/>
      <c r="E22" s="207"/>
      <c r="F22" s="207"/>
      <c r="G22" s="207"/>
      <c r="H22" s="207"/>
      <c r="I22" s="207"/>
      <c r="J22" s="207"/>
      <c r="K22" s="207"/>
      <c r="L22" s="207"/>
      <c r="M22" s="207"/>
      <c r="N22" s="207"/>
      <c r="Q22" s="4"/>
    </row>
    <row r="23" spans="1:17" s="12" customFormat="1" ht="15">
      <c r="A23" s="17"/>
      <c r="B23" s="17"/>
      <c r="C23" s="17"/>
      <c r="D23" s="17"/>
      <c r="E23" s="19"/>
      <c r="F23" s="17"/>
      <c r="G23" s="17"/>
      <c r="H23" s="17"/>
      <c r="I23" s="17"/>
      <c r="J23" s="17"/>
      <c r="K23" s="17"/>
      <c r="L23" s="17"/>
      <c r="M23" s="17"/>
      <c r="N23" s="17"/>
      <c r="Q23" s="4"/>
    </row>
    <row r="24" spans="1:17" s="12" customFormat="1" ht="15">
      <c r="A24" s="15"/>
      <c r="B24" s="15"/>
      <c r="C24" s="15"/>
      <c r="D24" s="15"/>
      <c r="E24" s="3"/>
      <c r="F24" s="15"/>
      <c r="G24" s="15"/>
      <c r="H24" s="15"/>
      <c r="I24" s="15"/>
      <c r="J24" s="15"/>
      <c r="K24" s="15"/>
      <c r="L24" s="15"/>
      <c r="M24" s="15"/>
      <c r="N24" s="15"/>
      <c r="Q24" s="4"/>
    </row>
    <row r="25" spans="5:17" s="12" customFormat="1" ht="15">
      <c r="E25" s="3"/>
      <c r="Q25" s="4"/>
    </row>
    <row r="26" spans="5:17" s="12" customFormat="1" ht="15">
      <c r="E26" s="3"/>
      <c r="Q26" s="4"/>
    </row>
    <row r="27" spans="5:17" s="12" customFormat="1" ht="15">
      <c r="E27" s="3"/>
      <c r="Q27" s="4"/>
    </row>
    <row r="28" spans="5:17" s="12" customFormat="1" ht="15">
      <c r="E28" s="3"/>
      <c r="Q28" s="4"/>
    </row>
    <row r="29" spans="5:17" s="12" customFormat="1" ht="15">
      <c r="E29" s="3"/>
      <c r="Q29" s="4"/>
    </row>
    <row r="30" spans="5:17" s="12" customFormat="1" ht="15">
      <c r="E30" s="3"/>
      <c r="Q30" s="4"/>
    </row>
    <row r="31" spans="5:17" s="12" customFormat="1" ht="15">
      <c r="E31" s="3"/>
      <c r="Q31" s="4"/>
    </row>
    <row r="32" spans="5:17" s="12" customFormat="1" ht="15">
      <c r="E32" s="3"/>
      <c r="Q32" s="4"/>
    </row>
    <row r="33" spans="5:17" s="12" customFormat="1" ht="15">
      <c r="E33" s="3"/>
      <c r="Q33" s="4"/>
    </row>
    <row r="34" spans="5:17" s="12" customFormat="1" ht="15">
      <c r="E34" s="3"/>
      <c r="Q34" s="4"/>
    </row>
    <row r="35" spans="5:17" s="12" customFormat="1" ht="15">
      <c r="E35" s="3"/>
      <c r="Q35" s="4"/>
    </row>
    <row r="36" spans="5:17" s="12" customFormat="1" ht="15">
      <c r="E36" s="3"/>
      <c r="Q36" s="4"/>
    </row>
    <row r="37" spans="5:17" s="12" customFormat="1" ht="15">
      <c r="E37" s="3"/>
      <c r="Q37" s="4"/>
    </row>
    <row r="38" spans="5:17" s="12" customFormat="1" ht="15">
      <c r="E38" s="3"/>
      <c r="Q38" s="4"/>
    </row>
    <row r="39" spans="5:17" s="12" customFormat="1" ht="15">
      <c r="E39" s="3"/>
      <c r="Q39" s="4"/>
    </row>
    <row r="40" spans="5:17" s="12" customFormat="1" ht="15">
      <c r="E40" s="3"/>
      <c r="Q40" s="4"/>
    </row>
    <row r="41" spans="5:17" s="12" customFormat="1" ht="15">
      <c r="E41" s="3"/>
      <c r="Q41" s="4"/>
    </row>
    <row r="42" spans="5:17" s="12" customFormat="1" ht="15">
      <c r="E42" s="3"/>
      <c r="Q42" s="4"/>
    </row>
    <row r="43" spans="5:17" s="12" customFormat="1" ht="15">
      <c r="E43" s="3"/>
      <c r="Q43" s="4"/>
    </row>
    <row r="44" spans="5:17" s="12" customFormat="1" ht="15">
      <c r="E44" s="3"/>
      <c r="Q44" s="4"/>
    </row>
    <row r="45" spans="5:17" s="12" customFormat="1" ht="15">
      <c r="E45" s="3"/>
      <c r="Q45" s="4"/>
    </row>
    <row r="46" spans="5:17" s="12" customFormat="1" ht="15">
      <c r="E46" s="3"/>
      <c r="Q46" s="4"/>
    </row>
    <row r="47" spans="5:17" s="12" customFormat="1" ht="15">
      <c r="E47" s="3"/>
      <c r="Q47" s="4"/>
    </row>
    <row r="48" spans="5:17" s="12" customFormat="1" ht="15">
      <c r="E48" s="3"/>
      <c r="Q48" s="4"/>
    </row>
    <row r="49" spans="5:17" s="12" customFormat="1" ht="15">
      <c r="E49" s="3"/>
      <c r="Q49" s="4"/>
    </row>
    <row r="50" spans="5:17" s="12" customFormat="1" ht="15">
      <c r="E50" s="3"/>
      <c r="Q50" s="4"/>
    </row>
    <row r="51" spans="5:17" s="12" customFormat="1" ht="15">
      <c r="E51" s="3"/>
      <c r="Q51" s="4"/>
    </row>
    <row r="52" spans="5:17" s="12" customFormat="1" ht="15">
      <c r="E52" s="3"/>
      <c r="Q52" s="4"/>
    </row>
    <row r="53" spans="5:17" s="12" customFormat="1" ht="15">
      <c r="E53" s="3"/>
      <c r="Q53" s="4"/>
    </row>
    <row r="54" spans="5:17" s="12" customFormat="1" ht="15">
      <c r="E54" s="3"/>
      <c r="Q54" s="4"/>
    </row>
    <row r="55" spans="5:17" s="12" customFormat="1" ht="15">
      <c r="E55" s="3"/>
      <c r="Q55" s="4"/>
    </row>
    <row r="56" spans="5:17" s="12" customFormat="1" ht="15">
      <c r="E56" s="3"/>
      <c r="Q56" s="4"/>
    </row>
    <row r="57" spans="5:17" s="12" customFormat="1" ht="15">
      <c r="E57" s="3"/>
      <c r="Q57" s="4"/>
    </row>
    <row r="58" spans="5:17" s="12" customFormat="1" ht="15">
      <c r="E58" s="3"/>
      <c r="Q58" s="4"/>
    </row>
    <row r="59" spans="5:17" s="12" customFormat="1" ht="15">
      <c r="E59" s="3"/>
      <c r="Q59" s="4"/>
    </row>
    <row r="60" spans="5:17" s="12" customFormat="1" ht="15">
      <c r="E60" s="3"/>
      <c r="Q60" s="4"/>
    </row>
    <row r="61" spans="5:17" s="12" customFormat="1" ht="15">
      <c r="E61" s="3"/>
      <c r="Q61" s="4"/>
    </row>
    <row r="62" spans="5:17" s="12" customFormat="1" ht="15">
      <c r="E62" s="3"/>
      <c r="Q62" s="4"/>
    </row>
    <row r="63" spans="5:17" s="12" customFormat="1" ht="15">
      <c r="E63" s="3"/>
      <c r="Q63" s="4"/>
    </row>
    <row r="64" spans="5:17" s="12" customFormat="1" ht="15">
      <c r="E64" s="3"/>
      <c r="Q64" s="4"/>
    </row>
    <row r="65" spans="5:17" s="12" customFormat="1" ht="15">
      <c r="E65" s="3"/>
      <c r="Q65" s="4"/>
    </row>
    <row r="66" spans="5:17" s="12" customFormat="1" ht="15">
      <c r="E66" s="3"/>
      <c r="Q66" s="4"/>
    </row>
    <row r="67" spans="5:17" s="12" customFormat="1" ht="15">
      <c r="E67" s="3"/>
      <c r="Q67" s="4"/>
    </row>
    <row r="68" spans="5:17" s="12" customFormat="1" ht="15">
      <c r="E68" s="3"/>
      <c r="Q68" s="4"/>
    </row>
    <row r="69" spans="5:17" s="12" customFormat="1" ht="15">
      <c r="E69" s="3"/>
      <c r="Q69" s="4"/>
    </row>
    <row r="70" spans="5:17" s="12" customFormat="1" ht="15">
      <c r="E70" s="3"/>
      <c r="Q70" s="4"/>
    </row>
    <row r="71" spans="5:17" s="12" customFormat="1" ht="15">
      <c r="E71" s="3"/>
      <c r="Q71" s="4"/>
    </row>
    <row r="72" spans="5:17" s="12" customFormat="1" ht="15">
      <c r="E72" s="3"/>
      <c r="Q72" s="4"/>
    </row>
    <row r="73" spans="5:17" s="12" customFormat="1" ht="15">
      <c r="E73" s="3"/>
      <c r="Q73" s="4"/>
    </row>
    <row r="74" spans="5:17" s="12" customFormat="1" ht="15">
      <c r="E74" s="3"/>
      <c r="Q74" s="4"/>
    </row>
    <row r="75" spans="5:17" s="12" customFormat="1" ht="15">
      <c r="E75" s="3"/>
      <c r="Q75" s="4"/>
    </row>
    <row r="76" spans="5:17" s="12" customFormat="1" ht="15">
      <c r="E76" s="3"/>
      <c r="Q76" s="4"/>
    </row>
    <row r="77" spans="5:17" s="12" customFormat="1" ht="15">
      <c r="E77" s="3"/>
      <c r="Q77" s="4"/>
    </row>
    <row r="78" spans="5:17" s="12" customFormat="1" ht="15">
      <c r="E78" s="3"/>
      <c r="Q78" s="4"/>
    </row>
    <row r="79" spans="5:17" s="12" customFormat="1" ht="15">
      <c r="E79" s="3"/>
      <c r="Q79" s="4"/>
    </row>
    <row r="80" spans="5:17" s="12" customFormat="1" ht="15">
      <c r="E80" s="3"/>
      <c r="Q80" s="4"/>
    </row>
    <row r="81" spans="5:17" s="12" customFormat="1" ht="15">
      <c r="E81" s="3"/>
      <c r="Q81" s="4"/>
    </row>
  </sheetData>
  <sheetProtection/>
  <mergeCells count="8">
    <mergeCell ref="B22:N22"/>
    <mergeCell ref="D10:E10"/>
    <mergeCell ref="B19:F19"/>
    <mergeCell ref="B20:F20"/>
    <mergeCell ref="B21:F21"/>
    <mergeCell ref="G2:I2"/>
    <mergeCell ref="H6:I6"/>
    <mergeCell ref="B18:F18"/>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46" r:id="rId1"/>
  <headerFooter alignWithMargins="0">
    <oddFooter>&amp;C&amp;"Times New Roman,Normalny"Strona &amp;P&amp;R&amp;"Times New Roman,Normalny"pieczęć i podpis osoby (osób) upoważnionej
do reprezentowania wykonawcy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datacomp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abeben</dc:creator>
  <cp:keywords/>
  <dc:description/>
  <cp:lastModifiedBy>Dorota Bochenek</cp:lastModifiedBy>
  <cp:lastPrinted>2022-12-05T10:17:53Z</cp:lastPrinted>
  <dcterms:created xsi:type="dcterms:W3CDTF">2003-05-16T10:10:29Z</dcterms:created>
  <dcterms:modified xsi:type="dcterms:W3CDTF">2022-12-14T09:48:44Z</dcterms:modified>
  <cp:category/>
  <cp:version/>
  <cp:contentType/>
  <cp:contentStatus/>
</cp:coreProperties>
</file>