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75" windowWidth="9435" windowHeight="4545"/>
  </bookViews>
  <sheets>
    <sheet name="2017" sheetId="5" r:id="rId1"/>
    <sheet name="Arkusz4" sheetId="4" r:id="rId2"/>
  </sheets>
  <calcPr calcId="125725"/>
</workbook>
</file>

<file path=xl/calcChain.xml><?xml version="1.0" encoding="utf-8"?>
<calcChain xmlns="http://schemas.openxmlformats.org/spreadsheetml/2006/main">
  <c r="G23" i="5"/>
  <c r="G24"/>
  <c r="G5"/>
  <c r="G6" l="1"/>
  <c r="G7"/>
  <c r="G8"/>
  <c r="G9"/>
  <c r="G10"/>
  <c r="G11"/>
  <c r="G12"/>
  <c r="G13"/>
  <c r="G14"/>
  <c r="G15"/>
  <c r="G16"/>
  <c r="G17"/>
  <c r="G18"/>
  <c r="G19"/>
  <c r="G20"/>
  <c r="G21"/>
  <c r="G22"/>
  <c r="G25"/>
  <c r="G26"/>
  <c r="F8" l="1"/>
  <c r="F6"/>
  <c r="G4"/>
  <c r="G27" s="1"/>
  <c r="F4"/>
  <c r="F26" l="1"/>
  <c r="F12"/>
</calcChain>
</file>

<file path=xl/sharedStrings.xml><?xml version="1.0" encoding="utf-8"?>
<sst xmlns="http://schemas.openxmlformats.org/spreadsheetml/2006/main" count="55" uniqueCount="39">
  <si>
    <t>Lp.</t>
  </si>
  <si>
    <t>Rzodzaj  zamówienia</t>
  </si>
  <si>
    <t>Ilość</t>
  </si>
  <si>
    <t>j.m.</t>
  </si>
  <si>
    <t>Cena jedn. brutto</t>
  </si>
  <si>
    <t>Łączna wartość brutto</t>
  </si>
  <si>
    <t>RAZEM</t>
  </si>
  <si>
    <t>Cena jedn.brutto</t>
  </si>
  <si>
    <t>szt</t>
  </si>
  <si>
    <t>par</t>
  </si>
  <si>
    <t>kpl</t>
  </si>
  <si>
    <t>Buty gumowe męskie</t>
  </si>
  <si>
    <t>Rękawice wampirki</t>
  </si>
  <si>
    <t>1.</t>
  </si>
  <si>
    <t>Buty filcowo - gumowe - 100 guma</t>
  </si>
  <si>
    <t>p</t>
  </si>
  <si>
    <t>Czapka robocza letnia - tkanina drelich, regulacja obwodu głowy</t>
  </si>
  <si>
    <t>Czapka robocza zimowa dziana</t>
  </si>
  <si>
    <t>Szt.</t>
  </si>
  <si>
    <t>Fartuch ochronny  damski model 4030</t>
  </si>
  <si>
    <t>Koszula flanelowa tkanina o gram. Min 180, produkcja UE, rozmiarówka kołnierz/wzrost</t>
  </si>
  <si>
    <t>Pantofle profilaktyczne damskie 018/S Botman</t>
  </si>
  <si>
    <t>Ręcznik frotte o wym. 50 x 100  o wym. 50x100 cm , 100% bawełny, dwustronne, gram.min. 400, kolorowe</t>
  </si>
  <si>
    <t>Rękawice z poliestru powlekane nitrylem, RTENI</t>
  </si>
  <si>
    <t>Rękawiczki  COVENT Black TYP EL N101</t>
  </si>
  <si>
    <t>Trzewiki robocze męskie HARD 02 Polstar</t>
  </si>
  <si>
    <t>p.</t>
  </si>
  <si>
    <t>Ubranie robocze typ szwedzki Max Popular elanobawełna o gram. Min 260 g</t>
  </si>
  <si>
    <t>Ubranie niepalne spawacza typu szwedzkiego  bawełna 100%, gram. Min 300 Pan Spawalnik</t>
  </si>
  <si>
    <t>Kurtka robocza ocieplana Brixton Snow Parka</t>
  </si>
  <si>
    <t>Rękawiczki gumowe gospodarcze flokowane  Polstaritta rozm. 7, 7,5, 8,5 i 9,5</t>
  </si>
  <si>
    <t>Nakolanniki skórzane NKS</t>
  </si>
  <si>
    <t>opis przedmiotu zamówienia - odzież i obuwie robocze</t>
  </si>
  <si>
    <t>Oosłona twarzy z nausznikami OT-BUSHMASTER-ME</t>
  </si>
  <si>
    <t>Fartuch jednorazowy z tk.pp FLAB</t>
  </si>
  <si>
    <t>Czepek pięlęgniarski harmonijka</t>
  </si>
  <si>
    <t>Sandały model 213 z dodatkowym wzmocnieniem na palcach</t>
  </si>
  <si>
    <t>Kombinezon ZIM 115</t>
  </si>
  <si>
    <t>Okulary ochronne Samprays 930</t>
  </si>
</sst>
</file>

<file path=xl/styles.xml><?xml version="1.0" encoding="utf-8"?>
<styleSheet xmlns="http://schemas.openxmlformats.org/spreadsheetml/2006/main">
  <fonts count="13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u/>
      <sz val="10"/>
      <name val="Arial CE"/>
      <charset val="238"/>
    </font>
    <font>
      <b/>
      <i/>
      <sz val="10"/>
      <name val="Arial CE"/>
      <charset val="238"/>
    </font>
    <font>
      <b/>
      <sz val="10"/>
      <color rgb="FFFF0000"/>
      <name val="Arial CE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0" fillId="0" borderId="2" xfId="0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2" fontId="5" fillId="0" borderId="0" xfId="0" applyNumberFormat="1" applyFont="1" applyBorder="1" applyAlignment="1">
      <alignment vertical="center"/>
    </xf>
    <xf numFmtId="4" fontId="6" fillId="0" borderId="0" xfId="0" applyNumberFormat="1" applyFont="1" applyBorder="1"/>
    <xf numFmtId="0" fontId="3" fillId="0" borderId="0" xfId="0" applyFont="1" applyBorder="1"/>
    <xf numFmtId="0" fontId="6" fillId="0" borderId="0" xfId="0" applyFont="1" applyBorder="1"/>
    <xf numFmtId="4" fontId="0" fillId="0" borderId="0" xfId="0" applyNumberFormat="1" applyBorder="1"/>
    <xf numFmtId="0" fontId="4" fillId="0" borderId="0" xfId="0" applyFont="1" applyBorder="1"/>
    <xf numFmtId="0" fontId="8" fillId="0" borderId="0" xfId="0" applyFont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justify"/>
    </xf>
    <xf numFmtId="0" fontId="0" fillId="0" borderId="0" xfId="0" applyBorder="1" applyAlignment="1">
      <alignment wrapText="1"/>
    </xf>
    <xf numFmtId="0" fontId="1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E39"/>
  <sheetViews>
    <sheetView tabSelected="1" topLeftCell="A13" workbookViewId="0">
      <selection activeCell="E20" sqref="E20"/>
    </sheetView>
  </sheetViews>
  <sheetFormatPr defaultRowHeight="12.75"/>
  <cols>
    <col min="1" max="1" width="3.140625" customWidth="1"/>
    <col min="2" max="2" width="29" customWidth="1"/>
    <col min="3" max="3" width="4.85546875" customWidth="1"/>
    <col min="4" max="4" width="12.140625" style="19" customWidth="1"/>
    <col min="5" max="5" width="9.85546875" style="32" customWidth="1"/>
    <col min="6" max="6" width="0" hidden="1" customWidth="1"/>
    <col min="7" max="7" width="9.140625" style="19" customWidth="1"/>
    <col min="8" max="8" width="9.140625" style="24" customWidth="1"/>
    <col min="9" max="57" width="9.140625" style="24"/>
  </cols>
  <sheetData>
    <row r="2" spans="1:9" ht="21" customHeight="1" thickBot="1">
      <c r="A2" s="37" t="s">
        <v>32</v>
      </c>
      <c r="B2" s="37"/>
      <c r="C2" s="37"/>
      <c r="D2" s="37"/>
      <c r="E2" s="37"/>
      <c r="F2" s="37"/>
    </row>
    <row r="3" spans="1:9" ht="38.25">
      <c r="A3" s="12" t="s">
        <v>0</v>
      </c>
      <c r="B3" s="13" t="s">
        <v>1</v>
      </c>
      <c r="C3" s="14" t="s">
        <v>3</v>
      </c>
      <c r="D3" s="13" t="s">
        <v>2</v>
      </c>
      <c r="E3" s="13" t="s">
        <v>7</v>
      </c>
      <c r="F3" s="13" t="s">
        <v>4</v>
      </c>
      <c r="G3" s="15" t="s">
        <v>5</v>
      </c>
    </row>
    <row r="4" spans="1:9" ht="24.75" customHeight="1">
      <c r="A4" s="5" t="s">
        <v>13</v>
      </c>
      <c r="B4" s="6" t="s">
        <v>14</v>
      </c>
      <c r="C4" s="5" t="s">
        <v>9</v>
      </c>
      <c r="D4" s="5">
        <v>50</v>
      </c>
      <c r="E4" s="36"/>
      <c r="F4" s="9" t="e">
        <f>ROUND(#REF!*1.22,2)</f>
        <v>#REF!</v>
      </c>
      <c r="G4" s="22">
        <f t="shared" ref="G4:G26" si="0">E4*D4</f>
        <v>0</v>
      </c>
      <c r="H4" s="25"/>
      <c r="I4" s="25"/>
    </row>
    <row r="5" spans="1:9" ht="24.75" customHeight="1">
      <c r="A5" s="5">
        <v>2</v>
      </c>
      <c r="B5" s="6" t="s">
        <v>11</v>
      </c>
      <c r="C5" s="5"/>
      <c r="D5" s="5">
        <v>10</v>
      </c>
      <c r="E5" s="36"/>
      <c r="F5" s="9"/>
      <c r="G5" s="22">
        <f t="shared" si="0"/>
        <v>0</v>
      </c>
      <c r="H5" s="25"/>
      <c r="I5" s="25"/>
    </row>
    <row r="6" spans="1:9" ht="28.5" customHeight="1">
      <c r="A6" s="5">
        <v>3</v>
      </c>
      <c r="B6" s="6" t="s">
        <v>16</v>
      </c>
      <c r="C6" s="5" t="s">
        <v>8</v>
      </c>
      <c r="D6" s="5">
        <v>50</v>
      </c>
      <c r="E6" s="36"/>
      <c r="F6" s="9" t="e">
        <f>ROUND(#REF!*1.22,2)</f>
        <v>#REF!</v>
      </c>
      <c r="G6" s="22">
        <f t="shared" si="0"/>
        <v>0</v>
      </c>
      <c r="H6" s="25"/>
      <c r="I6" s="25"/>
    </row>
    <row r="7" spans="1:9" ht="24.75" customHeight="1">
      <c r="A7" s="5">
        <v>4</v>
      </c>
      <c r="B7" s="6" t="s">
        <v>17</v>
      </c>
      <c r="C7" s="5" t="s">
        <v>8</v>
      </c>
      <c r="D7" s="5">
        <v>40</v>
      </c>
      <c r="E7" s="36"/>
      <c r="F7" s="9"/>
      <c r="G7" s="22">
        <f t="shared" si="0"/>
        <v>0</v>
      </c>
      <c r="H7" s="25"/>
      <c r="I7" s="25"/>
    </row>
    <row r="8" spans="1:9" ht="33" customHeight="1">
      <c r="A8" s="5">
        <v>5</v>
      </c>
      <c r="B8" s="6" t="s">
        <v>19</v>
      </c>
      <c r="C8" s="5" t="s">
        <v>8</v>
      </c>
      <c r="D8" s="5">
        <v>50</v>
      </c>
      <c r="E8" s="36"/>
      <c r="F8" s="9" t="e">
        <f>ROUND(#REF!*1.22,2)</f>
        <v>#REF!</v>
      </c>
      <c r="G8" s="22">
        <f t="shared" si="0"/>
        <v>0</v>
      </c>
      <c r="H8" s="25"/>
      <c r="I8" s="25"/>
    </row>
    <row r="9" spans="1:9" ht="52.5" customHeight="1">
      <c r="A9" s="5">
        <v>6</v>
      </c>
      <c r="B9" s="6" t="s">
        <v>20</v>
      </c>
      <c r="C9" s="5" t="s">
        <v>18</v>
      </c>
      <c r="D9" s="5">
        <v>100</v>
      </c>
      <c r="E9" s="36"/>
      <c r="F9" s="9"/>
      <c r="G9" s="22">
        <f t="shared" si="0"/>
        <v>0</v>
      </c>
      <c r="H9" s="25"/>
      <c r="I9" s="25"/>
    </row>
    <row r="10" spans="1:9" ht="25.5" customHeight="1">
      <c r="A10" s="5">
        <v>7</v>
      </c>
      <c r="B10" s="6" t="s">
        <v>21</v>
      </c>
      <c r="C10" s="5" t="s">
        <v>15</v>
      </c>
      <c r="D10" s="5">
        <v>60</v>
      </c>
      <c r="E10" s="36"/>
      <c r="F10" s="9"/>
      <c r="G10" s="22">
        <f t="shared" si="0"/>
        <v>0</v>
      </c>
      <c r="H10" s="25"/>
      <c r="I10" s="25"/>
    </row>
    <row r="11" spans="1:9" ht="51.75" customHeight="1">
      <c r="A11" s="5">
        <v>8</v>
      </c>
      <c r="B11" s="6" t="s">
        <v>22</v>
      </c>
      <c r="C11" s="5" t="s">
        <v>8</v>
      </c>
      <c r="D11" s="5">
        <v>300</v>
      </c>
      <c r="E11" s="36"/>
      <c r="F11" s="9"/>
      <c r="G11" s="22">
        <f t="shared" si="0"/>
        <v>0</v>
      </c>
      <c r="H11" s="25"/>
      <c r="I11" s="25"/>
    </row>
    <row r="12" spans="1:9" ht="25.5" customHeight="1">
      <c r="A12" s="5">
        <v>9</v>
      </c>
      <c r="B12" s="6" t="s">
        <v>23</v>
      </c>
      <c r="C12" s="5" t="s">
        <v>9</v>
      </c>
      <c r="D12" s="5">
        <v>250</v>
      </c>
      <c r="E12" s="36"/>
      <c r="F12" s="9" t="e">
        <f>ROUND(#REF!*1.22,2)</f>
        <v>#REF!</v>
      </c>
      <c r="G12" s="22">
        <f t="shared" si="0"/>
        <v>0</v>
      </c>
      <c r="H12" s="25"/>
      <c r="I12" s="25"/>
    </row>
    <row r="13" spans="1:9" ht="25.5" customHeight="1">
      <c r="A13" s="5">
        <v>10</v>
      </c>
      <c r="B13" s="6" t="s">
        <v>24</v>
      </c>
      <c r="C13" s="5" t="s">
        <v>9</v>
      </c>
      <c r="D13" s="5">
        <v>500</v>
      </c>
      <c r="E13" s="36"/>
      <c r="F13" s="9"/>
      <c r="G13" s="22">
        <f t="shared" si="0"/>
        <v>0</v>
      </c>
      <c r="H13" s="25"/>
      <c r="I13" s="25"/>
    </row>
    <row r="14" spans="1:9" ht="25.5" customHeight="1">
      <c r="A14" s="5">
        <v>11</v>
      </c>
      <c r="B14" s="6" t="s">
        <v>12</v>
      </c>
      <c r="C14" s="5" t="s">
        <v>9</v>
      </c>
      <c r="D14" s="5">
        <v>500</v>
      </c>
      <c r="E14" s="36"/>
      <c r="F14" s="9"/>
      <c r="G14" s="22">
        <f t="shared" si="0"/>
        <v>0</v>
      </c>
      <c r="H14" s="25"/>
      <c r="I14" s="25"/>
    </row>
    <row r="15" spans="1:9" ht="25.5" customHeight="1">
      <c r="A15" s="5">
        <v>12</v>
      </c>
      <c r="B15" s="6" t="s">
        <v>25</v>
      </c>
      <c r="C15" s="5" t="s">
        <v>26</v>
      </c>
      <c r="D15" s="5">
        <v>80</v>
      </c>
      <c r="E15" s="36"/>
      <c r="F15" s="9"/>
      <c r="G15" s="22">
        <f t="shared" si="0"/>
        <v>0</v>
      </c>
      <c r="H15" s="25"/>
      <c r="I15" s="25"/>
    </row>
    <row r="16" spans="1:9" ht="44.25" customHeight="1" thickBot="1">
      <c r="A16" s="5">
        <v>13</v>
      </c>
      <c r="B16" s="7" t="s">
        <v>27</v>
      </c>
      <c r="C16" s="5" t="s">
        <v>10</v>
      </c>
      <c r="D16" s="5">
        <v>200</v>
      </c>
      <c r="E16" s="36"/>
      <c r="F16" s="9"/>
      <c r="G16" s="22">
        <f t="shared" si="0"/>
        <v>0</v>
      </c>
      <c r="H16" s="25"/>
      <c r="I16" s="25"/>
    </row>
    <row r="17" spans="1:57" s="4" customFormat="1" ht="49.5" customHeight="1" thickBot="1">
      <c r="A17" s="5">
        <v>14</v>
      </c>
      <c r="B17" s="6" t="s">
        <v>28</v>
      </c>
      <c r="C17" s="5" t="s">
        <v>10</v>
      </c>
      <c r="D17" s="5">
        <v>6</v>
      </c>
      <c r="E17" s="36"/>
      <c r="F17" s="9"/>
      <c r="G17" s="22">
        <f t="shared" si="0"/>
        <v>0</v>
      </c>
      <c r="H17" s="25"/>
      <c r="I17" s="25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</row>
    <row r="18" spans="1:57" ht="25.5" customHeight="1">
      <c r="A18" s="5">
        <v>15</v>
      </c>
      <c r="B18" s="6" t="s">
        <v>29</v>
      </c>
      <c r="C18" s="5" t="s">
        <v>8</v>
      </c>
      <c r="D18" s="5">
        <v>30</v>
      </c>
      <c r="E18" s="36"/>
      <c r="F18" s="9"/>
      <c r="G18" s="22">
        <f t="shared" si="0"/>
        <v>0</v>
      </c>
      <c r="H18" s="25"/>
      <c r="I18" s="25"/>
    </row>
    <row r="19" spans="1:57" ht="42" customHeight="1">
      <c r="A19" s="5">
        <v>16</v>
      </c>
      <c r="B19" s="6" t="s">
        <v>30</v>
      </c>
      <c r="C19" s="5" t="s">
        <v>9</v>
      </c>
      <c r="D19" s="5">
        <v>100</v>
      </c>
      <c r="E19" s="36"/>
      <c r="F19" s="9"/>
      <c r="G19" s="22">
        <f t="shared" si="0"/>
        <v>0</v>
      </c>
      <c r="H19" s="25"/>
      <c r="I19" s="25"/>
    </row>
    <row r="20" spans="1:57" ht="39.75" customHeight="1">
      <c r="A20" s="5">
        <v>17</v>
      </c>
      <c r="B20" s="6" t="s">
        <v>33</v>
      </c>
      <c r="C20" s="5" t="s">
        <v>10</v>
      </c>
      <c r="D20" s="5">
        <v>2</v>
      </c>
      <c r="E20" s="36"/>
      <c r="F20" s="9"/>
      <c r="G20" s="22">
        <f t="shared" si="0"/>
        <v>0</v>
      </c>
      <c r="H20" s="25"/>
      <c r="I20" s="25"/>
    </row>
    <row r="21" spans="1:57" ht="24.75" customHeight="1">
      <c r="A21" s="5">
        <v>18</v>
      </c>
      <c r="B21" s="11" t="s">
        <v>31</v>
      </c>
      <c r="C21" s="8" t="s">
        <v>9</v>
      </c>
      <c r="D21" s="10">
        <v>16</v>
      </c>
      <c r="E21" s="18"/>
      <c r="F21" s="9"/>
      <c r="G21" s="22">
        <f t="shared" si="0"/>
        <v>0</v>
      </c>
      <c r="H21" s="25"/>
      <c r="I21" s="25"/>
    </row>
    <row r="22" spans="1:57" ht="24.95" customHeight="1">
      <c r="A22" s="10">
        <v>19</v>
      </c>
      <c r="B22" s="11" t="s">
        <v>34</v>
      </c>
      <c r="C22" s="8" t="s">
        <v>8</v>
      </c>
      <c r="D22" s="10">
        <v>100</v>
      </c>
      <c r="E22" s="18"/>
      <c r="F22" s="9"/>
      <c r="G22" s="22">
        <f t="shared" si="0"/>
        <v>0</v>
      </c>
      <c r="H22" s="25"/>
      <c r="I22" s="25"/>
    </row>
    <row r="23" spans="1:57" ht="24.95" customHeight="1">
      <c r="A23" s="10">
        <v>20</v>
      </c>
      <c r="B23" s="11" t="s">
        <v>35</v>
      </c>
      <c r="C23" s="8" t="s">
        <v>8</v>
      </c>
      <c r="D23" s="10">
        <v>100</v>
      </c>
      <c r="E23" s="18"/>
      <c r="F23" s="9"/>
      <c r="G23" s="22">
        <f t="shared" si="0"/>
        <v>0</v>
      </c>
      <c r="H23" s="25"/>
      <c r="I23" s="25"/>
    </row>
    <row r="24" spans="1:57" ht="41.25" customHeight="1">
      <c r="A24" s="10">
        <v>21</v>
      </c>
      <c r="B24" s="11" t="s">
        <v>36</v>
      </c>
      <c r="C24" s="8" t="s">
        <v>9</v>
      </c>
      <c r="D24" s="10">
        <v>9</v>
      </c>
      <c r="E24" s="18"/>
      <c r="F24" s="9"/>
      <c r="G24" s="22">
        <f t="shared" si="0"/>
        <v>0</v>
      </c>
      <c r="H24" s="25"/>
      <c r="I24" s="25"/>
    </row>
    <row r="25" spans="1:57" ht="24.95" customHeight="1">
      <c r="A25" s="10">
        <v>22</v>
      </c>
      <c r="B25" s="11" t="s">
        <v>37</v>
      </c>
      <c r="C25" s="8" t="s">
        <v>8</v>
      </c>
      <c r="D25" s="10">
        <v>9</v>
      </c>
      <c r="E25" s="18"/>
      <c r="F25" s="9"/>
      <c r="G25" s="22">
        <f t="shared" si="0"/>
        <v>0</v>
      </c>
      <c r="H25" s="25"/>
      <c r="I25" s="25"/>
    </row>
    <row r="26" spans="1:57" ht="24.95" customHeight="1">
      <c r="A26" s="10">
        <v>23</v>
      </c>
      <c r="B26" s="11" t="s">
        <v>38</v>
      </c>
      <c r="C26" s="8" t="s">
        <v>8</v>
      </c>
      <c r="D26" s="10">
        <v>9</v>
      </c>
      <c r="E26" s="18"/>
      <c r="F26" s="9" t="e">
        <f>ROUND(#REF!*1.22,2)</f>
        <v>#REF!</v>
      </c>
      <c r="G26" s="22">
        <f t="shared" si="0"/>
        <v>0</v>
      </c>
      <c r="H26" s="25"/>
      <c r="I26" s="25"/>
    </row>
    <row r="27" spans="1:57" ht="24.95" customHeight="1">
      <c r="A27" s="10"/>
      <c r="B27" s="16"/>
      <c r="C27" s="8"/>
      <c r="D27" s="10"/>
      <c r="E27" s="33" t="s">
        <v>6</v>
      </c>
      <c r="F27" s="17"/>
      <c r="G27" s="23">
        <f>SUM(G4:G26)</f>
        <v>0</v>
      </c>
      <c r="H27" s="26"/>
      <c r="I27" s="26"/>
      <c r="K27" s="27"/>
      <c r="L27" s="28"/>
    </row>
    <row r="28" spans="1:57">
      <c r="K28" s="29"/>
      <c r="L28" s="29"/>
    </row>
    <row r="30" spans="1:57">
      <c r="D30" s="20"/>
      <c r="E30" s="34"/>
      <c r="G30" s="20"/>
      <c r="I30" s="30"/>
    </row>
    <row r="31" spans="1:57">
      <c r="D31" s="20"/>
      <c r="E31" s="34"/>
      <c r="G31" s="20"/>
    </row>
    <row r="32" spans="1:57" ht="36" customHeight="1">
      <c r="B32" s="2"/>
      <c r="D32" s="20"/>
      <c r="E32" s="34"/>
      <c r="F32" s="1"/>
      <c r="G32" s="20"/>
      <c r="K32" s="25"/>
    </row>
    <row r="33" spans="2:10" ht="9" customHeight="1">
      <c r="E33" s="35"/>
      <c r="F33" s="3"/>
      <c r="G33" s="21"/>
      <c r="H33" s="31"/>
    </row>
    <row r="34" spans="2:10" ht="0.75" hidden="1" customHeight="1"/>
    <row r="35" spans="2:10" ht="25.5" customHeight="1">
      <c r="B35" s="38"/>
      <c r="C35" s="39"/>
      <c r="D35" s="39"/>
      <c r="E35" s="39"/>
      <c r="F35" s="39"/>
      <c r="G35" s="39"/>
    </row>
    <row r="37" spans="2:10">
      <c r="H37" s="25"/>
      <c r="I37" s="25"/>
      <c r="J37" s="25"/>
    </row>
    <row r="38" spans="2:10">
      <c r="I38" s="25"/>
      <c r="J38" s="25"/>
    </row>
    <row r="39" spans="2:10">
      <c r="J39" s="25"/>
    </row>
  </sheetData>
  <mergeCells count="2">
    <mergeCell ref="A2:F2"/>
    <mergeCell ref="B35:G35"/>
  </mergeCells>
  <pageMargins left="0.43307086614173229" right="0.74803149606299213" top="0.15748031496062992" bottom="0.15748031496062992" header="0.15748031496062992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2017</vt:lpstr>
      <vt:lpstr>Arkusz4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KWP</cp:lastModifiedBy>
  <cp:lastPrinted>2017-02-13T11:59:59Z</cp:lastPrinted>
  <dcterms:created xsi:type="dcterms:W3CDTF">1997-02-26T13:46:56Z</dcterms:created>
  <dcterms:modified xsi:type="dcterms:W3CDTF">2017-02-15T09:21:36Z</dcterms:modified>
</cp:coreProperties>
</file>