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gr. 1-8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<sst xmlns="http://schemas.openxmlformats.org/spreadsheetml/2006/main" count="40" uniqueCount="39">
  <si>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Lp</t>
  </si>
  <si>
    <t>Jednostki</t>
  </si>
  <si>
    <t>Razem</t>
  </si>
  <si>
    <t>Powiatowe Centrum Pomocy Rodzinie</t>
  </si>
  <si>
    <t>Powiatowy Urząd Pracy</t>
  </si>
  <si>
    <t>Dom Pomocy Społecznej w Łubiu</t>
  </si>
  <si>
    <t>Dom Pomocy Spolecznej Miedary</t>
  </si>
  <si>
    <t>Dom Pomocy Społecznej "Przyjaźń"</t>
  </si>
  <si>
    <t xml:space="preserve">I Liceum Ogólnokształcące Im Sempołowskiej </t>
  </si>
  <si>
    <t>Zespół Szkół Ogólnokształćących im. S.Staszica</t>
  </si>
  <si>
    <t>Zespół Szkół Medyczno-Chemicznych i Ogólnokształcących</t>
  </si>
  <si>
    <t xml:space="preserve">Zespół Szkół Technicznych i Ogólnokształcących </t>
  </si>
  <si>
    <t>9a</t>
  </si>
  <si>
    <t>Zespół Szkół Technicznych i Ogólnoksz. warsztaty</t>
  </si>
  <si>
    <t>Centrum Edukacji Ekonomiczno-Handlowej</t>
  </si>
  <si>
    <t>Zespół Szkół Gastronomiczno-Hotelarskich</t>
  </si>
  <si>
    <t>Zespół Szkół Artystyczno Projektowych</t>
  </si>
  <si>
    <t>Wieloprofilowy Zespół Szkół</t>
  </si>
  <si>
    <t>Zespół Szkół Techniczno-Usługowych</t>
  </si>
  <si>
    <t>Zespół Szkół Budowlano-Architektonicznych</t>
  </si>
  <si>
    <t>Powiatowa Poradnia Psychologiczno-Pedagogiczna</t>
  </si>
  <si>
    <t>Specjalny Ośrodek Szkolno-Wychowawczy</t>
  </si>
  <si>
    <t>Zespół Szkół Specjalnych</t>
  </si>
  <si>
    <t>Młodzieżowy Dom Kultury nr 2</t>
  </si>
  <si>
    <t>Starostwo Powiatowe</t>
  </si>
  <si>
    <t>Powiatowy Zesp. Obsł. Finansowej Oświaty</t>
  </si>
  <si>
    <t>CKŚ</t>
  </si>
  <si>
    <t>Powiatowy Inspektorat Nadzoru Budowlanego</t>
  </si>
  <si>
    <t>Gr 2</t>
  </si>
  <si>
    <t>Gr 3</t>
  </si>
  <si>
    <t>Gr 4</t>
  </si>
  <si>
    <t>Gr 5</t>
  </si>
  <si>
    <t>Gr 6</t>
  </si>
  <si>
    <t>gr 7</t>
  </si>
  <si>
    <t>Gr 8</t>
  </si>
  <si>
    <t>Technikum 13</t>
  </si>
  <si>
    <t>Załącznik nr 5 do SWZ</t>
  </si>
  <si>
    <t>Gr 1 wartość ks brutto</t>
  </si>
  <si>
    <t>Gr 1 wartość rzeczywista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</si>
</sst>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  <numFmt numFmtId="173" formatCode="0.0"/>
    <numFmt numFmtId="174" formatCode="d/mm/yyyy"/>
    <numFmt numFmtId="175" formatCode="yyyy\-mm\-dd"/>
    <numFmt numFmtId="176" formatCode="d&quot;.&quot;mm&quot;.&quot;yyyy"/>
    <numFmt numFmtId="177" formatCode="#,##0.00\ &quot;zł&quot;"/>
    <numFmt numFmtId="178" formatCode="0.00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2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7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4.421875" style="0" customWidth="1"/>
    <col min="5" max="5" width="15.28125" style="0" customWidth="1"/>
    <col min="6" max="6" width="13.421875" style="0" customWidth="1"/>
    <col min="7" max="15" width="14.28125" style="0" customWidth="1"/>
  </cols>
  <sheetData>
    <row r="1" ht="12.75">
      <c r="M1" t="s">
        <v>36</v>
      </c>
    </row>
    <row r="3" spans="1:15" ht="24">
      <c r="A3" s="1" t="s">
        <v>0</v>
      </c>
      <c r="B3" s="2" t="s">
        <v>1</v>
      </c>
      <c r="C3" s="2"/>
      <c r="D3" s="2"/>
      <c r="E3" s="2"/>
      <c r="F3" s="21" t="s">
        <v>37</v>
      </c>
      <c r="G3" s="19" t="s">
        <v>38</v>
      </c>
      <c r="H3" s="13" t="s">
        <v>28</v>
      </c>
      <c r="I3" s="13" t="s">
        <v>29</v>
      </c>
      <c r="J3" s="16" t="s">
        <v>30</v>
      </c>
      <c r="K3" s="14" t="s">
        <v>31</v>
      </c>
      <c r="L3" s="13" t="s">
        <v>32</v>
      </c>
      <c r="M3" s="13" t="s">
        <v>33</v>
      </c>
      <c r="N3" s="13" t="s">
        <v>34</v>
      </c>
      <c r="O3" s="17" t="s">
        <v>2</v>
      </c>
    </row>
    <row r="4" spans="1:15" ht="12.75">
      <c r="A4" s="3">
        <v>1</v>
      </c>
      <c r="B4" s="4" t="s">
        <v>3</v>
      </c>
      <c r="C4" s="4"/>
      <c r="D4" s="4"/>
      <c r="E4" s="4"/>
      <c r="F4" s="22"/>
      <c r="G4" s="5">
        <v>0</v>
      </c>
      <c r="H4" s="5">
        <v>0</v>
      </c>
      <c r="I4" s="5">
        <v>0</v>
      </c>
      <c r="J4" s="5">
        <v>41720</v>
      </c>
      <c r="K4" s="5">
        <v>0</v>
      </c>
      <c r="L4" s="5">
        <v>0</v>
      </c>
      <c r="M4" s="5">
        <v>12600</v>
      </c>
      <c r="N4" s="5">
        <v>0</v>
      </c>
      <c r="O4" s="18">
        <f>SUM(F4:N4)</f>
        <v>54320</v>
      </c>
    </row>
    <row r="5" spans="1:15" ht="12.75">
      <c r="A5" s="3">
        <v>2</v>
      </c>
      <c r="B5" s="6" t="s">
        <v>4</v>
      </c>
      <c r="C5" s="6"/>
      <c r="D5" s="6"/>
      <c r="E5" s="6"/>
      <c r="F5" s="22"/>
      <c r="G5" s="5">
        <v>0</v>
      </c>
      <c r="H5" s="5">
        <v>0</v>
      </c>
      <c r="I5" s="5">
        <v>0</v>
      </c>
      <c r="J5" s="12">
        <v>272240.11</v>
      </c>
      <c r="K5" s="5">
        <v>0</v>
      </c>
      <c r="L5" s="12">
        <v>19360.18</v>
      </c>
      <c r="M5" s="12">
        <v>0</v>
      </c>
      <c r="N5" s="12">
        <v>192580.87</v>
      </c>
      <c r="O5" s="18">
        <f aca="true" t="shared" si="0" ref="O5:O28">SUM(F5:N5)</f>
        <v>484181.16</v>
      </c>
    </row>
    <row r="6" spans="1:15" ht="12.75">
      <c r="A6" s="3">
        <v>3</v>
      </c>
      <c r="B6" s="4" t="s">
        <v>5</v>
      </c>
      <c r="C6" s="4"/>
      <c r="D6" s="4"/>
      <c r="E6" s="4"/>
      <c r="F6" s="22"/>
      <c r="G6" s="5">
        <v>8401481</v>
      </c>
      <c r="H6" s="5">
        <v>372076.02</v>
      </c>
      <c r="I6" s="12">
        <v>107639.91</v>
      </c>
      <c r="J6" s="12">
        <v>0</v>
      </c>
      <c r="K6" s="12">
        <v>7686</v>
      </c>
      <c r="L6" s="12">
        <v>73890</v>
      </c>
      <c r="M6" s="12">
        <v>13226.99</v>
      </c>
      <c r="N6" s="12">
        <v>141542.72</v>
      </c>
      <c r="O6" s="18">
        <f t="shared" si="0"/>
        <v>9117542.64</v>
      </c>
    </row>
    <row r="7" spans="1:15" ht="12.75">
      <c r="A7" s="3">
        <v>4</v>
      </c>
      <c r="B7" s="6" t="s">
        <v>6</v>
      </c>
      <c r="C7" s="6"/>
      <c r="D7" s="6"/>
      <c r="E7" s="6"/>
      <c r="F7" s="22">
        <v>3447175.07</v>
      </c>
      <c r="G7" s="5">
        <v>4918576</v>
      </c>
      <c r="H7" s="5">
        <v>1346351.56</v>
      </c>
      <c r="I7" s="12">
        <v>704739.14</v>
      </c>
      <c r="J7" s="12">
        <v>11609.48</v>
      </c>
      <c r="K7" s="12">
        <v>0</v>
      </c>
      <c r="L7" s="12">
        <v>0</v>
      </c>
      <c r="M7" s="12">
        <v>13000</v>
      </c>
      <c r="N7" s="5">
        <v>0</v>
      </c>
      <c r="O7" s="18">
        <f t="shared" si="0"/>
        <v>10441451.250000002</v>
      </c>
    </row>
    <row r="8" spans="1:15" ht="12.75">
      <c r="A8" s="3">
        <v>5</v>
      </c>
      <c r="B8" s="4" t="s">
        <v>7</v>
      </c>
      <c r="C8" s="4"/>
      <c r="D8" s="4"/>
      <c r="E8" s="4"/>
      <c r="F8" s="22">
        <v>16519.53</v>
      </c>
      <c r="G8" s="5">
        <v>17459780</v>
      </c>
      <c r="H8" s="5">
        <v>513967.74</v>
      </c>
      <c r="I8" s="5">
        <v>0</v>
      </c>
      <c r="J8" s="12">
        <v>0</v>
      </c>
      <c r="K8" s="12">
        <v>87493.83</v>
      </c>
      <c r="L8" s="12">
        <v>18161.46</v>
      </c>
      <c r="M8" s="12">
        <v>0</v>
      </c>
      <c r="N8" s="12">
        <v>55666.02</v>
      </c>
      <c r="O8" s="18">
        <f t="shared" si="0"/>
        <v>18151588.58</v>
      </c>
    </row>
    <row r="9" spans="1:15" ht="12.75">
      <c r="A9" s="3">
        <v>6</v>
      </c>
      <c r="B9" s="6" t="s">
        <v>8</v>
      </c>
      <c r="C9" s="6"/>
      <c r="D9" s="6"/>
      <c r="E9" s="6"/>
      <c r="F9" s="22"/>
      <c r="G9" s="5">
        <v>13696741</v>
      </c>
      <c r="H9" s="5">
        <v>151400</v>
      </c>
      <c r="I9" s="5">
        <v>0</v>
      </c>
      <c r="J9" s="5">
        <v>0</v>
      </c>
      <c r="K9" s="12">
        <v>0</v>
      </c>
      <c r="L9" s="12">
        <v>4465.2</v>
      </c>
      <c r="M9" s="12">
        <v>0</v>
      </c>
      <c r="N9" s="12">
        <v>0</v>
      </c>
      <c r="O9" s="18">
        <f t="shared" si="0"/>
        <v>13852606.2</v>
      </c>
    </row>
    <row r="10" spans="1:15" ht="12.75">
      <c r="A10" s="3">
        <v>7</v>
      </c>
      <c r="B10" s="4" t="s">
        <v>9</v>
      </c>
      <c r="C10" s="4"/>
      <c r="D10" s="4"/>
      <c r="E10" s="4"/>
      <c r="F10" s="22">
        <v>1096576.01</v>
      </c>
      <c r="G10" s="5">
        <v>9676971</v>
      </c>
      <c r="H10" s="5">
        <v>45511.48</v>
      </c>
      <c r="I10" s="5">
        <v>0</v>
      </c>
      <c r="J10" s="5">
        <v>103805.75</v>
      </c>
      <c r="K10" s="5">
        <v>0</v>
      </c>
      <c r="L10" s="12">
        <v>4650</v>
      </c>
      <c r="M10" s="12">
        <v>0</v>
      </c>
      <c r="N10" s="12">
        <v>5500</v>
      </c>
      <c r="O10" s="18">
        <f t="shared" si="0"/>
        <v>10933014.24</v>
      </c>
    </row>
    <row r="11" spans="1:15" ht="14.25">
      <c r="A11" s="7">
        <v>8</v>
      </c>
      <c r="B11" s="29" t="s">
        <v>10</v>
      </c>
      <c r="C11" s="30"/>
      <c r="D11" s="30"/>
      <c r="E11" s="30"/>
      <c r="F11" s="23"/>
      <c r="G11" s="15">
        <v>32247910</v>
      </c>
      <c r="H11" s="5">
        <v>52935</v>
      </c>
      <c r="I11" s="5">
        <v>0</v>
      </c>
      <c r="J11" s="12">
        <v>11355</v>
      </c>
      <c r="K11" s="5">
        <v>0</v>
      </c>
      <c r="L11" s="5">
        <v>0</v>
      </c>
      <c r="M11" s="5">
        <v>0</v>
      </c>
      <c r="N11" s="12">
        <v>0</v>
      </c>
      <c r="O11" s="18">
        <f t="shared" si="0"/>
        <v>32312200</v>
      </c>
    </row>
    <row r="12" spans="1:15" ht="12.75">
      <c r="A12" s="3">
        <v>9</v>
      </c>
      <c r="B12" s="3" t="s">
        <v>11</v>
      </c>
      <c r="C12" s="3"/>
      <c r="D12" s="3"/>
      <c r="E12" s="20"/>
      <c r="F12" s="22"/>
      <c r="G12" s="5">
        <v>18371597</v>
      </c>
      <c r="H12" s="5">
        <v>64130</v>
      </c>
      <c r="I12" s="5">
        <v>0</v>
      </c>
      <c r="J12" s="12">
        <v>0</v>
      </c>
      <c r="K12" s="12">
        <v>0</v>
      </c>
      <c r="L12" s="12">
        <v>28191.27</v>
      </c>
      <c r="M12" s="12">
        <v>0</v>
      </c>
      <c r="N12" s="12">
        <v>5844</v>
      </c>
      <c r="O12" s="18">
        <f t="shared" si="0"/>
        <v>18469762.27</v>
      </c>
    </row>
    <row r="13" spans="1:15" ht="12.75">
      <c r="A13" s="8" t="s">
        <v>12</v>
      </c>
      <c r="B13" s="31" t="s">
        <v>13</v>
      </c>
      <c r="C13" s="31"/>
      <c r="D13" s="31"/>
      <c r="E13" s="32"/>
      <c r="F13" s="24"/>
      <c r="G13" s="5">
        <v>0</v>
      </c>
      <c r="H13" s="5">
        <v>0</v>
      </c>
      <c r="I13" s="5">
        <v>0</v>
      </c>
      <c r="J13" s="12">
        <v>1892773.02</v>
      </c>
      <c r="K13" s="5">
        <v>0</v>
      </c>
      <c r="L13" s="12">
        <v>40458.59</v>
      </c>
      <c r="M13" s="12">
        <v>0</v>
      </c>
      <c r="N13" s="5">
        <v>4245.6</v>
      </c>
      <c r="O13" s="18">
        <f t="shared" si="0"/>
        <v>1937477.2100000002</v>
      </c>
    </row>
    <row r="14" spans="1:15" ht="12.75">
      <c r="A14" s="3">
        <v>10</v>
      </c>
      <c r="B14" s="6" t="s">
        <v>14</v>
      </c>
      <c r="C14" s="6"/>
      <c r="D14" s="6"/>
      <c r="E14" s="6"/>
      <c r="F14" s="22"/>
      <c r="G14" s="5">
        <v>2602325</v>
      </c>
      <c r="H14" s="5">
        <v>61100</v>
      </c>
      <c r="I14" s="5">
        <v>0</v>
      </c>
      <c r="J14" s="5">
        <v>0</v>
      </c>
      <c r="K14" s="5">
        <v>0</v>
      </c>
      <c r="L14" s="12">
        <v>0</v>
      </c>
      <c r="M14" s="12">
        <v>0</v>
      </c>
      <c r="N14" s="5">
        <v>0</v>
      </c>
      <c r="O14" s="18">
        <f t="shared" si="0"/>
        <v>2663425</v>
      </c>
    </row>
    <row r="15" spans="1:15" ht="12.75">
      <c r="A15" s="3">
        <v>11</v>
      </c>
      <c r="B15" s="4" t="s">
        <v>15</v>
      </c>
      <c r="C15" s="4"/>
      <c r="D15" s="4"/>
      <c r="E15" s="4"/>
      <c r="F15" s="22"/>
      <c r="G15" s="5">
        <v>11349245</v>
      </c>
      <c r="H15" s="5">
        <v>19012.18</v>
      </c>
      <c r="I15" s="5">
        <v>0</v>
      </c>
      <c r="J15" s="12">
        <v>33290.51</v>
      </c>
      <c r="K15" s="12">
        <v>151759.2</v>
      </c>
      <c r="L15" s="12">
        <v>8598.91</v>
      </c>
      <c r="M15" s="12">
        <v>0</v>
      </c>
      <c r="N15" s="12">
        <v>17282</v>
      </c>
      <c r="O15" s="18">
        <f t="shared" si="0"/>
        <v>11579187.799999999</v>
      </c>
    </row>
    <row r="16" spans="1:15" ht="12.75">
      <c r="A16" s="3">
        <v>12</v>
      </c>
      <c r="B16" s="6" t="s">
        <v>16</v>
      </c>
      <c r="C16" s="6"/>
      <c r="D16" s="6"/>
      <c r="E16" s="6"/>
      <c r="F16" s="22"/>
      <c r="G16" s="5">
        <v>10279919</v>
      </c>
      <c r="H16" s="5">
        <v>34722.8</v>
      </c>
      <c r="I16" s="5">
        <v>0</v>
      </c>
      <c r="J16" s="12">
        <v>0</v>
      </c>
      <c r="K16" s="12">
        <v>41557.94</v>
      </c>
      <c r="L16" s="5">
        <v>0</v>
      </c>
      <c r="M16" s="5">
        <v>0</v>
      </c>
      <c r="N16" s="12">
        <v>6549.01</v>
      </c>
      <c r="O16" s="18">
        <f t="shared" si="0"/>
        <v>10362748.75</v>
      </c>
    </row>
    <row r="17" spans="1:15" ht="12.75">
      <c r="A17" s="3">
        <v>13</v>
      </c>
      <c r="B17" s="4" t="s">
        <v>17</v>
      </c>
      <c r="C17" s="4"/>
      <c r="D17" s="4"/>
      <c r="E17" s="4"/>
      <c r="F17" s="22"/>
      <c r="G17" s="5">
        <v>4480119</v>
      </c>
      <c r="H17" s="5">
        <v>43229.83</v>
      </c>
      <c r="I17" s="12">
        <v>231180.16</v>
      </c>
      <c r="J17" s="12">
        <v>26928.75</v>
      </c>
      <c r="K17" s="5">
        <v>0</v>
      </c>
      <c r="L17" s="12">
        <v>83647.57</v>
      </c>
      <c r="M17" s="12">
        <v>0</v>
      </c>
      <c r="N17" s="12">
        <v>20496</v>
      </c>
      <c r="O17" s="18">
        <f t="shared" si="0"/>
        <v>4885601.3100000005</v>
      </c>
    </row>
    <row r="18" spans="1:15" ht="12.75">
      <c r="A18" s="3">
        <v>14</v>
      </c>
      <c r="B18" s="4" t="s">
        <v>18</v>
      </c>
      <c r="C18" s="4"/>
      <c r="D18" s="4"/>
      <c r="E18" s="4"/>
      <c r="F18" s="22">
        <v>229394.48</v>
      </c>
      <c r="G18" s="5">
        <v>6299584</v>
      </c>
      <c r="H18" s="5">
        <v>1716319.15</v>
      </c>
      <c r="I18" s="5">
        <v>0</v>
      </c>
      <c r="J18" s="5">
        <v>0</v>
      </c>
      <c r="K18" s="5">
        <v>0</v>
      </c>
      <c r="L18" s="5">
        <v>0</v>
      </c>
      <c r="M18" s="12">
        <v>61900</v>
      </c>
      <c r="N18" s="12">
        <v>35055</v>
      </c>
      <c r="O18" s="18">
        <f t="shared" si="0"/>
        <v>8342252.630000001</v>
      </c>
    </row>
    <row r="19" spans="1:15" ht="12.75">
      <c r="A19" s="3">
        <v>15</v>
      </c>
      <c r="B19" s="6" t="s">
        <v>19</v>
      </c>
      <c r="C19" s="6"/>
      <c r="D19" s="6"/>
      <c r="E19" s="6"/>
      <c r="F19" s="22">
        <v>528500</v>
      </c>
      <c r="G19" s="5">
        <v>2122360</v>
      </c>
      <c r="H19" s="5">
        <v>4556.45</v>
      </c>
      <c r="I19" s="5">
        <v>0</v>
      </c>
      <c r="J19" s="12">
        <v>59958.34</v>
      </c>
      <c r="K19" s="5">
        <v>0</v>
      </c>
      <c r="L19" s="5">
        <v>0</v>
      </c>
      <c r="M19" s="5">
        <v>0</v>
      </c>
      <c r="N19" s="12">
        <v>21215</v>
      </c>
      <c r="O19" s="18">
        <f t="shared" si="0"/>
        <v>2736589.79</v>
      </c>
    </row>
    <row r="20" spans="1:15" ht="12.75">
      <c r="A20" s="3">
        <v>16</v>
      </c>
      <c r="B20" s="29" t="s">
        <v>20</v>
      </c>
      <c r="C20" s="33"/>
      <c r="D20" s="33"/>
      <c r="E20" s="33"/>
      <c r="F20" s="25"/>
      <c r="G20" s="5">
        <v>0</v>
      </c>
      <c r="H20" s="5">
        <v>0</v>
      </c>
      <c r="I20" s="5">
        <v>0</v>
      </c>
      <c r="J20" s="12">
        <v>3700</v>
      </c>
      <c r="K20" s="12">
        <v>0</v>
      </c>
      <c r="L20" s="5">
        <v>0</v>
      </c>
      <c r="M20" s="5">
        <v>0</v>
      </c>
      <c r="N20" s="5">
        <v>0</v>
      </c>
      <c r="O20" s="18">
        <f t="shared" si="0"/>
        <v>3700</v>
      </c>
    </row>
    <row r="21" spans="1:15" ht="12.75">
      <c r="A21" s="3">
        <v>17</v>
      </c>
      <c r="B21" s="6" t="s">
        <v>21</v>
      </c>
      <c r="C21" s="6"/>
      <c r="D21" s="6"/>
      <c r="E21" s="6"/>
      <c r="F21" s="22">
        <v>6140480.25</v>
      </c>
      <c r="G21" s="5">
        <v>4323853</v>
      </c>
      <c r="H21" s="5">
        <v>54368.68</v>
      </c>
      <c r="I21" s="5">
        <v>0</v>
      </c>
      <c r="J21" s="12">
        <v>72563.27</v>
      </c>
      <c r="K21" s="12">
        <v>111850.36</v>
      </c>
      <c r="L21" s="12">
        <v>172210.08</v>
      </c>
      <c r="M21" s="12">
        <v>0</v>
      </c>
      <c r="N21" s="5">
        <v>7000</v>
      </c>
      <c r="O21" s="18">
        <f t="shared" si="0"/>
        <v>10882325.639999999</v>
      </c>
    </row>
    <row r="22" spans="1:15" ht="12.75">
      <c r="A22" s="3">
        <v>18</v>
      </c>
      <c r="B22" s="4" t="s">
        <v>35</v>
      </c>
      <c r="C22" s="4"/>
      <c r="D22" s="4"/>
      <c r="E22" s="4"/>
      <c r="F22" s="22"/>
      <c r="G22" s="5">
        <v>6593667</v>
      </c>
      <c r="H22" s="5">
        <v>31721.54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8">
        <f t="shared" si="0"/>
        <v>6625388.54</v>
      </c>
    </row>
    <row r="23" spans="1:15" ht="12.75">
      <c r="A23" s="3">
        <v>19</v>
      </c>
      <c r="B23" s="9" t="s">
        <v>22</v>
      </c>
      <c r="C23" s="9"/>
      <c r="D23" s="9"/>
      <c r="E23" s="9"/>
      <c r="F23" s="22"/>
      <c r="G23" s="5">
        <v>0</v>
      </c>
      <c r="H23" s="5">
        <v>0</v>
      </c>
      <c r="I23" s="5">
        <v>0</v>
      </c>
      <c r="J23" s="5">
        <v>0</v>
      </c>
      <c r="K23" s="5">
        <v>24587.85</v>
      </c>
      <c r="L23" s="12">
        <v>5431</v>
      </c>
      <c r="M23" s="12">
        <v>17808.28</v>
      </c>
      <c r="N23" s="5">
        <v>12696.6</v>
      </c>
      <c r="O23" s="18">
        <f t="shared" si="0"/>
        <v>60523.729999999996</v>
      </c>
    </row>
    <row r="24" spans="1:15" ht="12.75">
      <c r="A24" s="3">
        <v>20</v>
      </c>
      <c r="B24" s="9" t="s">
        <v>23</v>
      </c>
      <c r="C24" s="9"/>
      <c r="D24" s="9"/>
      <c r="E24" s="9"/>
      <c r="F24" s="22">
        <v>31592</v>
      </c>
      <c r="G24" s="5">
        <v>1333498</v>
      </c>
      <c r="H24" s="5">
        <v>1796740.52</v>
      </c>
      <c r="I24" s="5">
        <v>0</v>
      </c>
      <c r="J24" s="5">
        <v>15727.86</v>
      </c>
      <c r="K24" s="5">
        <v>0</v>
      </c>
      <c r="L24" s="5">
        <v>29121.78</v>
      </c>
      <c r="M24" s="5">
        <v>3999</v>
      </c>
      <c r="N24" s="5">
        <v>194657.98</v>
      </c>
      <c r="O24" s="18">
        <f t="shared" si="0"/>
        <v>3405337.1399999997</v>
      </c>
    </row>
    <row r="25" spans="1:15" ht="12.75">
      <c r="A25" s="3">
        <v>21</v>
      </c>
      <c r="B25" s="6" t="s">
        <v>24</v>
      </c>
      <c r="C25" s="6"/>
      <c r="D25" s="6"/>
      <c r="E25" s="6"/>
      <c r="F25" s="22"/>
      <c r="G25" s="5">
        <v>27100448</v>
      </c>
      <c r="H25" s="5">
        <v>3902772.2</v>
      </c>
      <c r="I25" s="12">
        <v>362926.62</v>
      </c>
      <c r="J25" s="12">
        <v>1028945.33</v>
      </c>
      <c r="K25" s="5">
        <v>6997.15</v>
      </c>
      <c r="L25" s="12">
        <v>232123.88</v>
      </c>
      <c r="M25" s="12">
        <v>0</v>
      </c>
      <c r="N25" s="12">
        <v>2845460.91</v>
      </c>
      <c r="O25" s="18">
        <f t="shared" si="0"/>
        <v>35479674.089999996</v>
      </c>
    </row>
    <row r="26" spans="1:15" ht="12.75">
      <c r="A26" s="3">
        <v>22</v>
      </c>
      <c r="B26" s="10" t="s">
        <v>25</v>
      </c>
      <c r="C26" s="6"/>
      <c r="D26" s="6"/>
      <c r="E26" s="6"/>
      <c r="F26" s="22"/>
      <c r="G26" s="5">
        <v>0</v>
      </c>
      <c r="H26" s="5">
        <v>0</v>
      </c>
      <c r="I26" s="5">
        <v>0</v>
      </c>
      <c r="J26" s="5">
        <v>7282.04</v>
      </c>
      <c r="K26" s="5">
        <v>0</v>
      </c>
      <c r="L26" s="12">
        <v>0</v>
      </c>
      <c r="M26" s="12">
        <v>0</v>
      </c>
      <c r="N26" s="12">
        <v>0</v>
      </c>
      <c r="O26" s="18">
        <f t="shared" si="0"/>
        <v>7282.04</v>
      </c>
    </row>
    <row r="27" spans="1:15" ht="12.75">
      <c r="A27" s="3">
        <v>23</v>
      </c>
      <c r="B27" s="29" t="s">
        <v>26</v>
      </c>
      <c r="C27" s="34"/>
      <c r="D27" s="34"/>
      <c r="E27" s="34"/>
      <c r="F27" s="26"/>
      <c r="G27" s="5">
        <v>0</v>
      </c>
      <c r="H27" s="5">
        <v>21559.13</v>
      </c>
      <c r="I27" s="5">
        <v>0</v>
      </c>
      <c r="J27" s="5">
        <v>0</v>
      </c>
      <c r="K27" s="5">
        <v>9800</v>
      </c>
      <c r="L27" s="12">
        <v>42142.42</v>
      </c>
      <c r="M27" s="12">
        <v>0</v>
      </c>
      <c r="N27" s="12">
        <v>14428</v>
      </c>
      <c r="O27" s="18">
        <f t="shared" si="0"/>
        <v>87929.55</v>
      </c>
    </row>
    <row r="28" spans="1:15" ht="12.75">
      <c r="A28" s="3">
        <v>24</v>
      </c>
      <c r="B28" s="10" t="s">
        <v>27</v>
      </c>
      <c r="C28" s="6"/>
      <c r="D28" s="6"/>
      <c r="E28" s="6"/>
      <c r="F28" s="22"/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2">
        <v>0</v>
      </c>
      <c r="M28" s="12">
        <v>0</v>
      </c>
      <c r="N28" s="12">
        <v>0</v>
      </c>
      <c r="O28" s="18">
        <f t="shared" si="0"/>
        <v>0</v>
      </c>
    </row>
    <row r="29" spans="1:15" ht="12.75">
      <c r="A29" s="13"/>
      <c r="B29" s="14" t="s">
        <v>2</v>
      </c>
      <c r="C29" s="14"/>
      <c r="D29" s="14"/>
      <c r="E29" s="14"/>
      <c r="F29" s="27">
        <f>SUM(F4:F28)</f>
        <v>11490237.34</v>
      </c>
      <c r="G29" s="11">
        <f>SUM(G4:G28)</f>
        <v>181258074</v>
      </c>
      <c r="H29" s="11">
        <f aca="true" t="shared" si="1" ref="H29:O29">SUM(H4:H28)</f>
        <v>10232474.28</v>
      </c>
      <c r="I29" s="11">
        <f t="shared" si="1"/>
        <v>1406485.83</v>
      </c>
      <c r="J29" s="11">
        <f t="shared" si="1"/>
        <v>3581899.4599999995</v>
      </c>
      <c r="K29" s="11">
        <f t="shared" si="1"/>
        <v>441732.33</v>
      </c>
      <c r="L29" s="11">
        <f t="shared" si="1"/>
        <v>762452.3400000001</v>
      </c>
      <c r="M29" s="11">
        <f>SUM(M4:M28)</f>
        <v>122534.26999999999</v>
      </c>
      <c r="N29" s="11">
        <f t="shared" si="1"/>
        <v>3580219.71</v>
      </c>
      <c r="O29" s="18">
        <f t="shared" si="1"/>
        <v>212876109.5599999</v>
      </c>
    </row>
    <row r="32" ht="12.75">
      <c r="F32" s="28"/>
    </row>
  </sheetData>
  <sheetProtection/>
  <mergeCells count="4">
    <mergeCell ref="B11:E11"/>
    <mergeCell ref="B13:E13"/>
    <mergeCell ref="B20:E20"/>
    <mergeCell ref="B27:E27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2022-01-25T08:53:07Z</cp:lastPrinted>
  <dcterms:created xsi:type="dcterms:W3CDTF">2014-02-03T11:53:05Z</dcterms:created>
  <dcterms:modified xsi:type="dcterms:W3CDTF">2022-01-25T12:06:28Z</dcterms:modified>
  <cp:category/>
  <cp:version/>
  <cp:contentType/>
  <cp:contentStatus/>
</cp:coreProperties>
</file>