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Kubełek\m.czerniej\Postępowania 2024\U Odpady\publikacja\"/>
    </mc:Choice>
  </mc:AlternateContent>
  <xr:revisionPtr revIDLastSave="0" documentId="8_{E0353963-57CF-439A-9930-7A70C6D55822}" xr6:coauthVersionLast="47" xr6:coauthVersionMax="47" xr10:uidLastSave="{00000000-0000-0000-0000-000000000000}"/>
  <bookViews>
    <workbookView xWindow="-120" yWindow="-120" windowWidth="29040" windowHeight="15720" xr2:uid="{7ED1687C-EB19-45EC-9482-E1A71A26904F}"/>
  </bookViews>
  <sheets>
    <sheet name="1A place zabaw zad 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4" l="1"/>
  <c r="E59" i="4" l="1"/>
  <c r="E47" i="4"/>
  <c r="E35" i="4"/>
  <c r="E29" i="4"/>
  <c r="E18" i="4"/>
  <c r="E16" i="4"/>
  <c r="E8" i="4"/>
</calcChain>
</file>

<file path=xl/sharedStrings.xml><?xml version="1.0" encoding="utf-8"?>
<sst xmlns="http://schemas.openxmlformats.org/spreadsheetml/2006/main" count="435" uniqueCount="260">
  <si>
    <t>lp.</t>
  </si>
  <si>
    <t>ilość (szt.)</t>
  </si>
  <si>
    <t xml:space="preserve">Kobylnica </t>
  </si>
  <si>
    <t>Kobylnica</t>
  </si>
  <si>
    <t>Sycewice</t>
  </si>
  <si>
    <t>Kwakowo</t>
  </si>
  <si>
    <t>Kończewo</t>
  </si>
  <si>
    <t>Słonowice</t>
  </si>
  <si>
    <t>lokalizacja kosza / pojemnika</t>
  </si>
  <si>
    <t>2.1</t>
  </si>
  <si>
    <t>miejscowość</t>
  </si>
  <si>
    <r>
      <rPr>
        <b/>
        <sz val="10"/>
        <rFont val="Calibri"/>
        <family val="2"/>
        <charset val="238"/>
        <scheme val="minor"/>
      </rPr>
      <t>harmonogram realizacji usługi od miesiąca
do miesiąca</t>
    </r>
  </si>
  <si>
    <t>Łosino</t>
  </si>
  <si>
    <t>Komorczyn</t>
  </si>
  <si>
    <t>Sierakowo</t>
  </si>
  <si>
    <t>Reblino</t>
  </si>
  <si>
    <t>Wrząca</t>
  </si>
  <si>
    <t>Ścięgnica</t>
  </si>
  <si>
    <t>Zagórki</t>
  </si>
  <si>
    <t>1.0 PLACE ZABAW I REKREACJI</t>
  </si>
  <si>
    <t xml:space="preserve">ul. Drzymały </t>
  </si>
  <si>
    <t>ul. Toskańska</t>
  </si>
  <si>
    <t>Widzino</t>
  </si>
  <si>
    <t>ul. Rzeczna</t>
  </si>
  <si>
    <t>Bolesławice</t>
  </si>
  <si>
    <t>ul. Brzozowa</t>
  </si>
  <si>
    <t>Zajączkowo</t>
  </si>
  <si>
    <t>Lulemino</t>
  </si>
  <si>
    <t xml:space="preserve">Komiłowo </t>
  </si>
  <si>
    <t xml:space="preserve">plac zabaw </t>
  </si>
  <si>
    <t>ul. Słupska (przy źródełku)</t>
  </si>
  <si>
    <t>Lubuń</t>
  </si>
  <si>
    <t>Żelkówko</t>
  </si>
  <si>
    <t>przy drodze powiatowej</t>
  </si>
  <si>
    <t>Żelki</t>
  </si>
  <si>
    <t>Płaszewo</t>
  </si>
  <si>
    <t>plac rekreacyjny naprzeciwko  świetlicy</t>
  </si>
  <si>
    <t>centrum miejscowości k / przystanku autobusowego</t>
  </si>
  <si>
    <t>przy drodze powiatowej centrum wsi</t>
  </si>
  <si>
    <t xml:space="preserve">Kuleszewo </t>
  </si>
  <si>
    <t xml:space="preserve">park za PGR </t>
  </si>
  <si>
    <t xml:space="preserve">przy świetlicy </t>
  </si>
  <si>
    <t>Kuleszewo</t>
  </si>
  <si>
    <t>ul. Główna osiedle mieszkaniowe</t>
  </si>
  <si>
    <t xml:space="preserve">Sierakowo </t>
  </si>
  <si>
    <t xml:space="preserve">lapidarium </t>
  </si>
  <si>
    <t>za przystankiem autobusowym</t>
  </si>
  <si>
    <t xml:space="preserve">teren rekreacyjny wokół stawu </t>
  </si>
  <si>
    <t xml:space="preserve">Reblino </t>
  </si>
  <si>
    <t>ul. Kręta</t>
  </si>
  <si>
    <t>Runowo Sławieńskie</t>
  </si>
  <si>
    <t xml:space="preserve">teren rekreacyjny przy stawie </t>
  </si>
  <si>
    <t>k / stacji trafo</t>
  </si>
  <si>
    <t>Dobrzęcino</t>
  </si>
  <si>
    <t>Kczewo</t>
  </si>
  <si>
    <t>Słonowiczki</t>
  </si>
  <si>
    <t xml:space="preserve">plac rekreacyjny </t>
  </si>
  <si>
    <t>ul. Sportowa osiedle mieszkaniowe</t>
  </si>
  <si>
    <t>Zębowo</t>
  </si>
  <si>
    <t>centrum miejscowości k / stawu</t>
  </si>
  <si>
    <t>Bzowo</t>
  </si>
  <si>
    <t>ul. Rzeczna plac zabaw</t>
  </si>
  <si>
    <t xml:space="preserve">Łosino </t>
  </si>
  <si>
    <t>Zbyszewo</t>
  </si>
  <si>
    <t>Kruszyna</t>
  </si>
  <si>
    <t>2.0 PARK WIEJSKI</t>
  </si>
  <si>
    <t>Park Wiejski + Plac zabaw ul. Nad Śluzą</t>
  </si>
  <si>
    <t>boisko sportowe przy ulicy Wodnej</t>
  </si>
  <si>
    <t>pojemnik na odpady zmieszane
1100 l</t>
  </si>
  <si>
    <t>pojemnik na tworzywa sztuczne 1100 l</t>
  </si>
  <si>
    <t>3 x 35l papier, szkło, bio</t>
  </si>
  <si>
    <t>pojemnik na odpady zmieszane 1100 l</t>
  </si>
  <si>
    <t>pojemnik na tworzywa 1100 l</t>
  </si>
  <si>
    <t>3x 35l papier, szkło, bio,</t>
  </si>
  <si>
    <t>pojemnik na odpady zmieszane 120 l</t>
  </si>
  <si>
    <t>pojemnik na tworzywa  120 l</t>
  </si>
  <si>
    <t>pojemnik na tworzywa 120 l</t>
  </si>
  <si>
    <t>ul. Krzywa / ul. Polna</t>
  </si>
  <si>
    <t xml:space="preserve">przy osiedlu mieszkaniowym </t>
  </si>
  <si>
    <t xml:space="preserve">przy stawie (wiata) </t>
  </si>
  <si>
    <t>Plac zabaw/ Straż Pożarna</t>
  </si>
  <si>
    <t>boisko sportowe</t>
  </si>
  <si>
    <t>kompleks sportowy ul. Główna</t>
  </si>
  <si>
    <t>3 x 35 l papier, szkło, bio</t>
  </si>
  <si>
    <t>boisko sportowe „ORLIK” ul. Słupska</t>
  </si>
  <si>
    <t>ul. Starowiejska: stacyjka rowerowa</t>
  </si>
  <si>
    <t xml:space="preserve">plac zabaw przy świetlicy ul. Starowiejska </t>
  </si>
  <si>
    <t>przystań rybacka</t>
  </si>
  <si>
    <t>przystań kajakowa</t>
  </si>
  <si>
    <t>boisko sportowe przy drodze krajowej nr 21 str. p -miejsce plac rekreacyjny</t>
  </si>
  <si>
    <t>boisko sportowe przy osiedlu mieszkaniowy ul. Główna</t>
  </si>
  <si>
    <t>za blokami przy boisku</t>
  </si>
  <si>
    <t>rodzaj kosza
/ pojemnika</t>
  </si>
  <si>
    <t>3.0 BOISKA SPORTOWE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</si>
  <si>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</si>
  <si>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</si>
  <si>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</si>
  <si>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</si>
  <si>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</si>
  <si>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</si>
  <si>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</si>
  <si>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</si>
  <si>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</si>
  <si>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</si>
  <si>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</si>
  <si>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</si>
  <si>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</si>
  <si>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3.15.</t>
  </si>
  <si>
    <t>3.17.</t>
  </si>
  <si>
    <t>3.18.</t>
  </si>
  <si>
    <t>3.16.</t>
  </si>
  <si>
    <t>stacyjnka rowerowa</t>
  </si>
  <si>
    <t xml:space="preserve">za osiedlem mieszkaniowy </t>
  </si>
  <si>
    <t>przy świetlicy</t>
  </si>
  <si>
    <t>Maszkowo</t>
  </si>
  <si>
    <t>plac zabaw</t>
  </si>
  <si>
    <t>plac zabaw za świetlicą</t>
  </si>
  <si>
    <t>przy stawie</t>
  </si>
  <si>
    <t xml:space="preserve">1 poj.szkło-360 l; </t>
  </si>
  <si>
    <t xml:space="preserve">1 poj.szkło-360 l ; </t>
  </si>
  <si>
    <t xml:space="preserve">1 poj.szkło - 360 l; </t>
  </si>
  <si>
    <t xml:space="preserve">1 poj.szkło-360 l </t>
  </si>
  <si>
    <t>park</t>
  </si>
  <si>
    <t>stacja rowerowa przed mostem</t>
  </si>
  <si>
    <t xml:space="preserve">1 poj. na tworzywa sztuczne - 1100 l; </t>
  </si>
  <si>
    <t xml:space="preserve">1 poj. odpady zmieszane -1100 l; </t>
  </si>
  <si>
    <t xml:space="preserve">04-10/2025** </t>
  </si>
  <si>
    <t xml:space="preserve">04-10/2025*        </t>
  </si>
  <si>
    <t xml:space="preserve">01-12/2025*      </t>
  </si>
  <si>
    <t xml:space="preserve">01-12/2025**      </t>
  </si>
  <si>
    <t>04 i 10 ***
06-08 *
05 i 09  **
2025</t>
  </si>
  <si>
    <t xml:space="preserve">03-10/2025*** </t>
  </si>
  <si>
    <r>
      <rPr>
        <b/>
        <sz val="12"/>
        <rFont val="Calibri"/>
        <family val="2"/>
        <charset val="238"/>
        <scheme val="minor"/>
      </rPr>
      <t xml:space="preserve">Częstotliwość realizacji usługi:
</t>
    </r>
    <r>
      <rPr>
        <b/>
        <sz val="14"/>
        <rFont val="Calibri"/>
        <family val="2"/>
        <charset val="238"/>
        <scheme val="minor"/>
      </rPr>
      <t>*    co tydzień / czwartek lub piątek
**   co drugi tydzień / czwartek lub piątek
*** co miesiąc / czwartek lub piątek</t>
    </r>
    <r>
      <rPr>
        <b/>
        <sz val="12"/>
        <rFont val="Calibri"/>
        <family val="2"/>
        <charset val="238"/>
        <scheme val="minor"/>
      </rPr>
      <t xml:space="preserve">
</t>
    </r>
    <r>
      <rPr>
        <b/>
        <sz val="10"/>
        <rFont val="Calibri"/>
        <family val="2"/>
        <charset val="238"/>
        <scheme val="minor"/>
      </rPr>
      <t>Zamawiający  dopuszcza,  przy  realizacji  każdego  zadania,  możliwość  uzgodnienia  innych  dni tygodnia odbioru odpadów przy zachowaniu częstotliwości wywozu.</t>
    </r>
  </si>
  <si>
    <t>krotność opróżniania
w całym okresie realizacji usługi</t>
  </si>
  <si>
    <t>ul. Ogrodowa 
(przy osiedlu mieszkaniowym)</t>
  </si>
  <si>
    <t>skatepark (przy osiedli mieszkaniowym)</t>
  </si>
  <si>
    <t>teren rekreacyjny przy boisku</t>
  </si>
  <si>
    <t>kosz 120 l plastik</t>
  </si>
  <si>
    <t>kosz 1100 l zmieszane</t>
  </si>
  <si>
    <t>kosz  35 l zmieszane</t>
  </si>
  <si>
    <t>ul. Kolejowa, plac zabaw</t>
  </si>
  <si>
    <t>przy drodze gminnej</t>
  </si>
  <si>
    <t>teren rekreacyjny /przy placu zabaw</t>
  </si>
  <si>
    <t>1 x pojemnik na zmieszane 240 l</t>
  </si>
  <si>
    <t>4 i 10 ***
06-08 *
05 i 09  **
2025</t>
  </si>
  <si>
    <t>kosz parkowy  4 x 35 l + 4 x 35 l 
(papier, szkło, tworzywa sztuczne, bio)</t>
  </si>
  <si>
    <t>1 poj. Zmieszane - 1100l</t>
  </si>
  <si>
    <t xml:space="preserve">01-12/2025***      </t>
  </si>
  <si>
    <t>kosz parkowy  1 x 35 l zmiesz. + 4 x 35 l 
(papier, szkło, tworzywa sztuczne, bio)</t>
  </si>
  <si>
    <t>kosz parkowy 1 x 35 l zmiesz. + 4 x 35 l 
(papier, szkło, tworzywa sztuczne, bio)</t>
  </si>
  <si>
    <t>kosz parkowy 35 l zmieszane</t>
  </si>
  <si>
    <t>plac zabaw nr 2 za placem za świetlicą</t>
  </si>
  <si>
    <t>przy remizie</t>
  </si>
  <si>
    <t>kosz parkowy  1 x 35 l zmiesz.  + 4 x 35 l 
(papier, szkło, tworzywa sztuczne, bio)</t>
  </si>
  <si>
    <t>kosz parkowy 2 x 35 l zmiesz.  + 4 x 35 l 
(papier, szkło, tworzywa sztuczne, bio)</t>
  </si>
  <si>
    <t>kosz parkowy  35 l zmieszane</t>
  </si>
  <si>
    <t>kosz parkowy 35l zmieszane</t>
  </si>
  <si>
    <t>kosz parkowy  35 l  zmieszane</t>
  </si>
  <si>
    <t>kosz parkowy 35 l  zmieszane</t>
  </si>
  <si>
    <t>kosz parkowy  2 x 35 l zmiesz. + 4 x 35 l 
(papier, szkło, tworzywa sztuczne, bio)</t>
  </si>
  <si>
    <t>kosz parkowy   4 x 35 l 
(papier, szkło, tworzywa sztuczne, bio)</t>
  </si>
  <si>
    <r>
      <rPr>
        <sz val="10"/>
        <rFont val="Calibri"/>
        <family val="2"/>
        <charset val="238"/>
        <scheme val="minor"/>
      </rPr>
      <t>kosz parkowy  35 l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rgb="FF000000"/>
        <rFont val="Calibri"/>
        <family val="2"/>
        <charset val="238"/>
        <scheme val="minor"/>
      </rPr>
      <t>zmieszane</t>
    </r>
  </si>
  <si>
    <t xml:space="preserve">plac zabaw przy sklepie / stawie </t>
  </si>
  <si>
    <t>plac zabaw przy boisku</t>
  </si>
  <si>
    <t>kosz parkowy  3 x 35 l zmiesz.  + 4 x 35 l 
(papier, szkło, tworzywa sztuczne, bio)</t>
  </si>
  <si>
    <t>kosz parkowy 2 x 35 l zmiesz. + 4 x 35 l 
(papier, szkło, tworzywa sztuczne, bio)</t>
  </si>
  <si>
    <t>kosz parkowy  2 X 35 l zmiesz. + 4 x 35 l 
(papier, szkło, tworzywa sztuczne, bio)</t>
  </si>
  <si>
    <t>kosz parkowy 4 x 35 l zmiesz. + 4 x 35 l 
(papier, szkło, tworzywa sztuczne, bio)</t>
  </si>
  <si>
    <t>centrum miejscowości za sklepem</t>
  </si>
  <si>
    <t>Kosz parkowy 35l zmieszane</t>
  </si>
  <si>
    <t>kosz parkowy 80 l zmieszane</t>
  </si>
  <si>
    <t>2.3</t>
  </si>
  <si>
    <t>2.2</t>
  </si>
  <si>
    <t>kosz parkowy 60l zmieszane</t>
  </si>
  <si>
    <t xml:space="preserve">pojemnik na tworzywa sztuczne 1100 l </t>
  </si>
  <si>
    <t>1.5</t>
  </si>
  <si>
    <t>1.4</t>
  </si>
  <si>
    <t>1.3</t>
  </si>
  <si>
    <t>1.2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</si>
  <si>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</si>
  <si>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</si>
  <si>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</si>
  <si>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</si>
  <si>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</si>
  <si>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</si>
  <si>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</si>
  <si>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</si>
  <si>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</si>
  <si>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</si>
  <si>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</si>
  <si>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</si>
  <si>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</si>
  <si>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</si>
  <si>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</si>
  <si>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</si>
  <si>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</si>
  <si>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</si>
  <si>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</si>
  <si>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</si>
  <si>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kosz parkowy  35 l  zmiesz. 4 x 35 l (papier, szkło, tworzywa sztuczne, bio)</t>
  </si>
  <si>
    <t>plac zabaw za budynkiem świetlicy</t>
  </si>
  <si>
    <t>boisko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</si>
  <si>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</si>
  <si>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</si>
  <si>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</si>
  <si>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</si>
  <si>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</si>
  <si>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</si>
  <si>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</si>
  <si>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</si>
  <si>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</si>
  <si>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</si>
  <si>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</si>
  <si>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</si>
  <si>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</si>
  <si>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</si>
  <si>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</si>
  <si>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</si>
  <si>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</si>
  <si>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</si>
  <si>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</si>
  <si>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</si>
  <si>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</si>
  <si>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</si>
  <si>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</si>
  <si>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</si>
  <si>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</si>
  <si>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</si>
  <si>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</si>
  <si>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</si>
  <si>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</si>
  <si>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</si>
  <si>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</si>
  <si>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</si>
  <si>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</si>
  <si>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</si>
  <si>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</si>
  <si>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</si>
  <si>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</si>
  <si>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</si>
  <si>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</si>
  <si>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</si>
  <si>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</si>
  <si>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</si>
  <si>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</si>
  <si>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</si>
  <si>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</si>
  <si>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</si>
  <si>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</si>
  <si>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</si>
  <si>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1.1</t>
  </si>
  <si>
    <t>kosz parkowy   35 l zmieszane</t>
  </si>
  <si>
    <t>kosz parkowy  35l zmieszane</t>
  </si>
  <si>
    <t>SZCZEGÓŁOWE WARUNKI REALIZACJI USŁUGI ZADANIE Nr 1</t>
  </si>
  <si>
    <t>kosz parkowy  6 x 35 l zmiesz. + 4 x 35 l 
(papier, szkło, tworzywa sztuczne, bio)</t>
  </si>
  <si>
    <t>kosz parkowy  1 x 35  lzmiesz. + 4 x 35 l 
(papier, szkło, tworzywa sztuczne, bio)</t>
  </si>
  <si>
    <t>kosz parkowy  4 x 35 l 
(papier, tworzywa sztuczne, bio)</t>
  </si>
  <si>
    <t>kosz parkowy 4 x 35 l zmiesz.  + 4 x 35 l 
(papier, szkło, tworzywa sztuczne, bio)</t>
  </si>
  <si>
    <t>kosz parkowy  3 x 35 l zmiesz. + 4 x 35 l 
(papier, szkło, plastik, bio)</t>
  </si>
  <si>
    <t>CUW.OZ.271.15.2024.MC                                                                                                                                     Załącznik nr 2a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</si>
</sst>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;[Red]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i/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1" fontId="7" fillId="0" borderId="1" xfId="0" applyNumberFormat="1" applyFont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 shrinkToFit="1"/>
    </xf>
    <xf numFmtId="164" fontId="1" fillId="2" borderId="1" xfId="0" applyNumberFormat="1" applyFont="1" applyFill="1" applyBorder="1" applyAlignment="1">
      <alignment horizontal="center" vertical="center" shrinkToFit="1"/>
    </xf>
    <xf numFmtId="1" fontId="1" fillId="2" borderId="1" xfId="0" applyNumberFormat="1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4" fontId="4" fillId="0" borderId="0" xfId="0" applyNumberFormat="1" applyFont="1" applyAlignment="1">
      <alignment horizontal="left" vertical="top"/>
    </xf>
    <xf numFmtId="4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44" fontId="3" fillId="0" borderId="0" xfId="0" applyNumberFormat="1" applyFont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right" vertical="center"/>
    </xf>
  </cellXfs>
  <cellStyles count="2">
    <cellStyle name="Normalny" xfId="0" builtinId="0"/>
    <cellStyle name="Normalny 2" xfId="1" xr:uid="{A46B49E7-A599-47BD-B95E-9AAEDEBBA8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AF003-5775-49C7-9F8F-FCA59CA61EC3}">
  <sheetPr>
    <pageSetUpPr fitToPage="1"/>
  </sheetPr>
  <dimension ref="A1:I101"/>
  <sheetViews>
    <sheetView tabSelected="1" zoomScaleNormal="100" workbookViewId="0">
      <selection sqref="A1:G1"/>
    </sheetView>
  </sheetViews>
  <sheetFormatPr defaultRowHeight="12.75" x14ac:dyDescent="0.25"/>
  <cols>
    <col min="1" max="1" width="5.42578125" style="2" customWidth="1"/>
    <col min="2" max="2" width="11" style="3" customWidth="1"/>
    <col min="3" max="3" width="19" style="3" customWidth="1"/>
    <col min="4" max="4" width="32.140625" style="3" customWidth="1"/>
    <col min="5" max="5" width="4.85546875" style="3" customWidth="1"/>
    <col min="6" max="6" width="10" style="3" customWidth="1"/>
    <col min="7" max="7" width="13.28515625" style="3" customWidth="1"/>
    <col min="8" max="8" width="13.85546875" style="1" customWidth="1"/>
    <col min="9" max="16384" width="9.140625" style="1"/>
  </cols>
  <sheetData>
    <row r="1" spans="1:8" x14ac:dyDescent="0.25">
      <c r="A1" s="47" t="s">
        <v>259</v>
      </c>
      <c r="B1" s="34"/>
      <c r="C1" s="34"/>
      <c r="D1" s="34"/>
      <c r="E1" s="34"/>
      <c r="F1" s="34"/>
      <c r="G1" s="34"/>
    </row>
    <row r="2" spans="1:8" ht="38.25" customHeight="1" x14ac:dyDescent="0.25">
      <c r="A2" s="33" t="s">
        <v>253</v>
      </c>
      <c r="B2" s="33"/>
      <c r="C2" s="33"/>
      <c r="D2" s="33"/>
      <c r="E2" s="33"/>
      <c r="F2" s="33"/>
      <c r="G2" s="33"/>
    </row>
    <row r="3" spans="1:8" ht="84.75" customHeight="1" x14ac:dyDescent="0.25">
      <c r="A3" s="30" t="s">
        <v>0</v>
      </c>
      <c r="B3" s="31" t="s">
        <v>10</v>
      </c>
      <c r="C3" s="31" t="s">
        <v>8</v>
      </c>
      <c r="D3" s="31" t="s">
        <v>92</v>
      </c>
      <c r="E3" s="31" t="s">
        <v>1</v>
      </c>
      <c r="F3" s="31" t="s">
        <v>133</v>
      </c>
      <c r="G3" s="32" t="s">
        <v>11</v>
      </c>
    </row>
    <row r="4" spans="1:8" x14ac:dyDescent="0.25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</row>
    <row r="5" spans="1:8" ht="15.75" customHeight="1" x14ac:dyDescent="0.25">
      <c r="A5" s="41" t="s">
        <v>19</v>
      </c>
      <c r="B5" s="41"/>
      <c r="C5" s="41"/>
      <c r="D5" s="41"/>
      <c r="E5" s="41"/>
      <c r="F5" s="41"/>
      <c r="G5" s="41"/>
    </row>
    <row r="6" spans="1:8" ht="34.5" customHeight="1" x14ac:dyDescent="0.25">
      <c r="A6" s="13" t="s">
        <v>250</v>
      </c>
      <c r="B6" s="7" t="s">
        <v>3</v>
      </c>
      <c r="C6" s="8" t="s">
        <v>77</v>
      </c>
      <c r="D6" s="8" t="s">
        <v>149</v>
      </c>
      <c r="E6" s="7">
        <f>1 + 4</f>
        <v>5</v>
      </c>
      <c r="F6" s="7">
        <v>16</v>
      </c>
      <c r="G6" s="7" t="s">
        <v>126</v>
      </c>
    </row>
    <row r="7" spans="1:8" ht="30" customHeight="1" x14ac:dyDescent="0.25">
      <c r="A7" s="13" t="s">
        <v>178</v>
      </c>
      <c r="B7" s="7" t="s">
        <v>2</v>
      </c>
      <c r="C7" s="8" t="s">
        <v>20</v>
      </c>
      <c r="D7" s="8" t="s">
        <v>150</v>
      </c>
      <c r="E7" s="7">
        <v>1</v>
      </c>
      <c r="F7" s="7">
        <v>16</v>
      </c>
      <c r="G7" s="7" t="s">
        <v>126</v>
      </c>
    </row>
    <row r="8" spans="1:8" ht="30" customHeight="1" x14ac:dyDescent="0.25">
      <c r="A8" s="13" t="s">
        <v>177</v>
      </c>
      <c r="B8" s="7" t="s">
        <v>3</v>
      </c>
      <c r="C8" s="8" t="s">
        <v>21</v>
      </c>
      <c r="D8" s="8" t="s">
        <v>148</v>
      </c>
      <c r="E8" s="7">
        <f>1 + 4</f>
        <v>5</v>
      </c>
      <c r="F8" s="7">
        <v>16</v>
      </c>
      <c r="G8" s="7" t="s">
        <v>126</v>
      </c>
    </row>
    <row r="9" spans="1:8" ht="30" customHeight="1" x14ac:dyDescent="0.25">
      <c r="A9" s="6" t="s">
        <v>176</v>
      </c>
      <c r="B9" s="7" t="s">
        <v>22</v>
      </c>
      <c r="C9" s="8" t="s">
        <v>23</v>
      </c>
      <c r="D9" s="8" t="s">
        <v>255</v>
      </c>
      <c r="E9" s="7">
        <v>5</v>
      </c>
      <c r="F9" s="7">
        <v>16</v>
      </c>
      <c r="G9" s="7" t="s">
        <v>126</v>
      </c>
      <c r="H9" s="3"/>
    </row>
    <row r="10" spans="1:8" ht="30" customHeight="1" x14ac:dyDescent="0.25">
      <c r="A10" s="6" t="s">
        <v>175</v>
      </c>
      <c r="B10" s="7" t="s">
        <v>24</v>
      </c>
      <c r="C10" s="8" t="s">
        <v>25</v>
      </c>
      <c r="D10" s="8" t="s">
        <v>254</v>
      </c>
      <c r="E10" s="7">
        <v>10</v>
      </c>
      <c r="F10" s="7">
        <v>31</v>
      </c>
      <c r="G10" s="7" t="s">
        <v>127</v>
      </c>
    </row>
    <row r="11" spans="1:8" ht="30" customHeight="1" x14ac:dyDescent="0.25">
      <c r="A11" s="6" t="s">
        <v>179</v>
      </c>
      <c r="B11" s="7" t="s">
        <v>24</v>
      </c>
      <c r="C11" s="8" t="s">
        <v>25</v>
      </c>
      <c r="D11" s="8" t="s">
        <v>143</v>
      </c>
      <c r="E11" s="7">
        <v>1</v>
      </c>
      <c r="F11" s="7">
        <v>31</v>
      </c>
      <c r="G11" s="7" t="s">
        <v>127</v>
      </c>
    </row>
    <row r="12" spans="1:8" ht="34.5" customHeight="1" x14ac:dyDescent="0.25">
      <c r="A12" s="6" t="s">
        <v>180</v>
      </c>
      <c r="B12" s="7" t="s">
        <v>26</v>
      </c>
      <c r="C12" s="8" t="s">
        <v>78</v>
      </c>
      <c r="D12" s="8" t="s">
        <v>148</v>
      </c>
      <c r="E12" s="7">
        <v>5</v>
      </c>
      <c r="F12" s="7">
        <v>16</v>
      </c>
      <c r="G12" s="7" t="s">
        <v>126</v>
      </c>
      <c r="H12" s="3"/>
    </row>
    <row r="13" spans="1:8" ht="35.25" customHeight="1" x14ac:dyDescent="0.25">
      <c r="A13" s="6" t="s">
        <v>181</v>
      </c>
      <c r="B13" s="7" t="s">
        <v>114</v>
      </c>
      <c r="C13" s="8" t="s">
        <v>115</v>
      </c>
      <c r="D13" s="8" t="s">
        <v>256</v>
      </c>
      <c r="E13" s="7">
        <v>4</v>
      </c>
      <c r="F13" s="7">
        <v>16</v>
      </c>
      <c r="G13" s="7" t="s">
        <v>126</v>
      </c>
    </row>
    <row r="14" spans="1:8" ht="30" customHeight="1" x14ac:dyDescent="0.25">
      <c r="A14" s="6" t="s">
        <v>182</v>
      </c>
      <c r="B14" s="7" t="s">
        <v>64</v>
      </c>
      <c r="C14" s="8" t="s">
        <v>116</v>
      </c>
      <c r="D14" s="8" t="s">
        <v>156</v>
      </c>
      <c r="E14" s="7">
        <v>1</v>
      </c>
      <c r="F14" s="7">
        <v>16</v>
      </c>
      <c r="G14" s="7" t="s">
        <v>126</v>
      </c>
      <c r="H14" s="17"/>
    </row>
    <row r="15" spans="1:8" ht="30" customHeight="1" x14ac:dyDescent="0.25">
      <c r="A15" s="6" t="s">
        <v>183</v>
      </c>
      <c r="B15" s="7" t="s">
        <v>64</v>
      </c>
      <c r="C15" s="8" t="s">
        <v>151</v>
      </c>
      <c r="D15" s="8" t="s">
        <v>173</v>
      </c>
      <c r="E15" s="7">
        <v>3</v>
      </c>
      <c r="F15" s="7">
        <v>16</v>
      </c>
      <c r="G15" s="7" t="s">
        <v>126</v>
      </c>
      <c r="H15" s="17"/>
    </row>
    <row r="16" spans="1:8" ht="41.25" customHeight="1" x14ac:dyDescent="0.25">
      <c r="A16" s="6" t="s">
        <v>184</v>
      </c>
      <c r="B16" s="7" t="s">
        <v>5</v>
      </c>
      <c r="C16" s="8" t="s">
        <v>134</v>
      </c>
      <c r="D16" s="8" t="s">
        <v>145</v>
      </c>
      <c r="E16" s="7">
        <f>4 + 4</f>
        <v>8</v>
      </c>
      <c r="F16" s="7">
        <v>16</v>
      </c>
      <c r="G16" s="7" t="s">
        <v>126</v>
      </c>
    </row>
    <row r="17" spans="1:9" ht="30" customHeight="1" x14ac:dyDescent="0.25">
      <c r="A17" s="6" t="s">
        <v>185</v>
      </c>
      <c r="B17" s="7" t="s">
        <v>5</v>
      </c>
      <c r="C17" s="8" t="s">
        <v>135</v>
      </c>
      <c r="D17" s="8" t="s">
        <v>170</v>
      </c>
      <c r="E17" s="7">
        <v>1</v>
      </c>
      <c r="F17" s="7">
        <v>16</v>
      </c>
      <c r="G17" s="7" t="s">
        <v>126</v>
      </c>
    </row>
    <row r="18" spans="1:9" ht="30" customHeight="1" x14ac:dyDescent="0.25">
      <c r="A18" s="6" t="s">
        <v>186</v>
      </c>
      <c r="B18" s="7" t="s">
        <v>27</v>
      </c>
      <c r="C18" s="8" t="s">
        <v>80</v>
      </c>
      <c r="D18" s="8" t="s">
        <v>148</v>
      </c>
      <c r="E18" s="7">
        <f>1 + 4</f>
        <v>5</v>
      </c>
      <c r="F18" s="7">
        <v>16</v>
      </c>
      <c r="G18" s="7" t="s">
        <v>126</v>
      </c>
    </row>
    <row r="19" spans="1:9" ht="30" customHeight="1" x14ac:dyDescent="0.25">
      <c r="A19" s="6" t="s">
        <v>187</v>
      </c>
      <c r="B19" s="7" t="s">
        <v>27</v>
      </c>
      <c r="C19" s="8" t="s">
        <v>122</v>
      </c>
      <c r="D19" s="8" t="s">
        <v>156</v>
      </c>
      <c r="E19" s="7">
        <v>6</v>
      </c>
      <c r="F19" s="7">
        <v>16</v>
      </c>
      <c r="G19" s="7" t="s">
        <v>126</v>
      </c>
    </row>
    <row r="20" spans="1:9" ht="30" customHeight="1" x14ac:dyDescent="0.25">
      <c r="A20" s="6" t="s">
        <v>188</v>
      </c>
      <c r="B20" s="7" t="s">
        <v>28</v>
      </c>
      <c r="C20" s="8" t="s">
        <v>79</v>
      </c>
      <c r="D20" s="8" t="s">
        <v>150</v>
      </c>
      <c r="E20" s="10">
        <v>1</v>
      </c>
      <c r="F20" s="7">
        <v>16</v>
      </c>
      <c r="G20" s="7" t="s">
        <v>126</v>
      </c>
    </row>
    <row r="21" spans="1:9" ht="36" customHeight="1" x14ac:dyDescent="0.25">
      <c r="A21" s="6" t="s">
        <v>189</v>
      </c>
      <c r="B21" s="7" t="s">
        <v>28</v>
      </c>
      <c r="C21" s="8" t="s">
        <v>29</v>
      </c>
      <c r="D21" s="8" t="s">
        <v>154</v>
      </c>
      <c r="E21" s="10">
        <v>6</v>
      </c>
      <c r="F21" s="7">
        <v>16</v>
      </c>
      <c r="G21" s="7" t="s">
        <v>126</v>
      </c>
      <c r="H21" s="3"/>
      <c r="I21" s="3"/>
    </row>
    <row r="22" spans="1:9" ht="30" customHeight="1" x14ac:dyDescent="0.25">
      <c r="A22" s="6" t="s">
        <v>190</v>
      </c>
      <c r="B22" s="7" t="s">
        <v>5</v>
      </c>
      <c r="C22" s="8" t="s">
        <v>30</v>
      </c>
      <c r="D22" s="8" t="s">
        <v>155</v>
      </c>
      <c r="E22" s="10">
        <v>2</v>
      </c>
      <c r="F22" s="7">
        <v>31</v>
      </c>
      <c r="G22" s="7" t="s">
        <v>128</v>
      </c>
    </row>
    <row r="23" spans="1:9" s="14" customFormat="1" ht="30" customHeight="1" x14ac:dyDescent="0.25">
      <c r="A23" s="6" t="s">
        <v>191</v>
      </c>
      <c r="B23" s="7" t="s">
        <v>31</v>
      </c>
      <c r="C23" s="8" t="s">
        <v>152</v>
      </c>
      <c r="D23" s="8" t="s">
        <v>148</v>
      </c>
      <c r="E23" s="7">
        <v>5</v>
      </c>
      <c r="F23" s="7">
        <v>16</v>
      </c>
      <c r="G23" s="7" t="s">
        <v>126</v>
      </c>
    </row>
    <row r="24" spans="1:9" ht="30" customHeight="1" x14ac:dyDescent="0.25">
      <c r="A24" s="6" t="s">
        <v>192</v>
      </c>
      <c r="B24" s="7" t="s">
        <v>31</v>
      </c>
      <c r="C24" s="8" t="s">
        <v>41</v>
      </c>
      <c r="D24" s="8" t="s">
        <v>157</v>
      </c>
      <c r="E24" s="7">
        <v>1</v>
      </c>
      <c r="F24" s="7">
        <v>16</v>
      </c>
      <c r="G24" s="7" t="s">
        <v>126</v>
      </c>
      <c r="H24" s="3"/>
      <c r="I24" s="25"/>
    </row>
    <row r="25" spans="1:9" ht="23.25" customHeight="1" x14ac:dyDescent="0.25">
      <c r="A25" s="6" t="s">
        <v>193</v>
      </c>
      <c r="B25" s="7" t="s">
        <v>31</v>
      </c>
      <c r="C25" s="8" t="s">
        <v>111</v>
      </c>
      <c r="D25" s="8" t="s">
        <v>158</v>
      </c>
      <c r="E25" s="7">
        <v>1</v>
      </c>
      <c r="F25" s="7">
        <v>16</v>
      </c>
      <c r="G25" s="7" t="s">
        <v>126</v>
      </c>
    </row>
    <row r="26" spans="1:9" ht="30" customHeight="1" x14ac:dyDescent="0.25">
      <c r="A26" s="6" t="s">
        <v>194</v>
      </c>
      <c r="B26" s="7" t="s">
        <v>32</v>
      </c>
      <c r="C26" s="8" t="s">
        <v>33</v>
      </c>
      <c r="D26" s="8" t="s">
        <v>148</v>
      </c>
      <c r="E26" s="7">
        <v>5</v>
      </c>
      <c r="F26" s="7">
        <v>16</v>
      </c>
      <c r="G26" s="7" t="s">
        <v>126</v>
      </c>
      <c r="H26" s="3"/>
    </row>
    <row r="27" spans="1:9" ht="30" customHeight="1" x14ac:dyDescent="0.25">
      <c r="A27" s="6" t="s">
        <v>195</v>
      </c>
      <c r="B27" s="7" t="s">
        <v>34</v>
      </c>
      <c r="C27" s="8" t="s">
        <v>33</v>
      </c>
      <c r="D27" s="8" t="s">
        <v>148</v>
      </c>
      <c r="E27" s="7">
        <v>5</v>
      </c>
      <c r="F27" s="7">
        <v>16</v>
      </c>
      <c r="G27" s="7" t="s">
        <v>126</v>
      </c>
    </row>
    <row r="28" spans="1:9" ht="30" customHeight="1" x14ac:dyDescent="0.25">
      <c r="A28" s="6" t="s">
        <v>196</v>
      </c>
      <c r="B28" s="7" t="s">
        <v>35</v>
      </c>
      <c r="C28" s="8" t="s">
        <v>36</v>
      </c>
      <c r="D28" s="18" t="s">
        <v>150</v>
      </c>
      <c r="E28" s="19">
        <v>2</v>
      </c>
      <c r="F28" s="7">
        <v>16</v>
      </c>
      <c r="G28" s="7" t="s">
        <v>126</v>
      </c>
    </row>
    <row r="29" spans="1:9" ht="39" customHeight="1" x14ac:dyDescent="0.25">
      <c r="A29" s="6" t="s">
        <v>197</v>
      </c>
      <c r="B29" s="7" t="s">
        <v>35</v>
      </c>
      <c r="C29" s="8" t="s">
        <v>37</v>
      </c>
      <c r="D29" s="18" t="s">
        <v>153</v>
      </c>
      <c r="E29" s="19">
        <f>1 + 4</f>
        <v>5</v>
      </c>
      <c r="F29" s="7">
        <v>16</v>
      </c>
      <c r="G29" s="7" t="s">
        <v>126</v>
      </c>
    </row>
    <row r="30" spans="1:9" ht="30" customHeight="1" x14ac:dyDescent="0.25">
      <c r="A30" s="6" t="s">
        <v>198</v>
      </c>
      <c r="B30" s="7" t="s">
        <v>18</v>
      </c>
      <c r="C30" s="8" t="s">
        <v>38</v>
      </c>
      <c r="D30" s="8" t="s">
        <v>159</v>
      </c>
      <c r="E30" s="7">
        <v>6</v>
      </c>
      <c r="F30" s="7">
        <v>16</v>
      </c>
      <c r="G30" s="7" t="s">
        <v>126</v>
      </c>
      <c r="H30" s="3"/>
    </row>
    <row r="31" spans="1:9" ht="30" customHeight="1" x14ac:dyDescent="0.25">
      <c r="A31" s="6" t="s">
        <v>202</v>
      </c>
      <c r="B31" s="7" t="s">
        <v>18</v>
      </c>
      <c r="C31" s="8" t="s">
        <v>91</v>
      </c>
      <c r="D31" s="8" t="s">
        <v>148</v>
      </c>
      <c r="E31" s="7">
        <v>5</v>
      </c>
      <c r="F31" s="7">
        <v>16</v>
      </c>
      <c r="G31" s="7" t="s">
        <v>126</v>
      </c>
    </row>
    <row r="32" spans="1:9" ht="22.5" customHeight="1" x14ac:dyDescent="0.25">
      <c r="A32" s="6" t="s">
        <v>203</v>
      </c>
      <c r="B32" s="7" t="s">
        <v>39</v>
      </c>
      <c r="C32" s="8" t="s">
        <v>40</v>
      </c>
      <c r="D32" s="8" t="s">
        <v>155</v>
      </c>
      <c r="E32" s="7">
        <v>1</v>
      </c>
      <c r="F32" s="7">
        <v>16</v>
      </c>
      <c r="G32" s="7" t="s">
        <v>126</v>
      </c>
    </row>
    <row r="33" spans="1:8" ht="24" customHeight="1" x14ac:dyDescent="0.25">
      <c r="A33" s="6" t="s">
        <v>204</v>
      </c>
      <c r="B33" s="7" t="s">
        <v>39</v>
      </c>
      <c r="C33" s="8" t="s">
        <v>41</v>
      </c>
      <c r="D33" s="8" t="s">
        <v>251</v>
      </c>
      <c r="E33" s="7">
        <v>1</v>
      </c>
      <c r="F33" s="7">
        <v>16</v>
      </c>
      <c r="G33" s="7" t="s">
        <v>126</v>
      </c>
    </row>
    <row r="34" spans="1:8" ht="30" customHeight="1" x14ac:dyDescent="0.25">
      <c r="A34" s="6" t="s">
        <v>205</v>
      </c>
      <c r="B34" s="7" t="s">
        <v>42</v>
      </c>
      <c r="C34" s="8" t="s">
        <v>112</v>
      </c>
      <c r="D34" s="8" t="s">
        <v>164</v>
      </c>
      <c r="E34" s="7">
        <v>7</v>
      </c>
      <c r="F34" s="7">
        <v>16</v>
      </c>
      <c r="G34" s="7" t="s">
        <v>126</v>
      </c>
    </row>
    <row r="35" spans="1:8" ht="30" customHeight="1" x14ac:dyDescent="0.25">
      <c r="A35" s="6" t="s">
        <v>206</v>
      </c>
      <c r="B35" s="7" t="s">
        <v>6</v>
      </c>
      <c r="C35" s="8" t="s">
        <v>43</v>
      </c>
      <c r="D35" s="8" t="s">
        <v>148</v>
      </c>
      <c r="E35" s="7">
        <f>1 + 4</f>
        <v>5</v>
      </c>
      <c r="F35" s="7">
        <v>16</v>
      </c>
      <c r="G35" s="7" t="s">
        <v>126</v>
      </c>
    </row>
    <row r="36" spans="1:8" ht="30" customHeight="1" x14ac:dyDescent="0.25">
      <c r="A36" s="6" t="s">
        <v>207</v>
      </c>
      <c r="B36" s="35" t="s">
        <v>6</v>
      </c>
      <c r="C36" s="39" t="s">
        <v>140</v>
      </c>
      <c r="D36" s="8" t="s">
        <v>148</v>
      </c>
      <c r="E36" s="7">
        <v>5</v>
      </c>
      <c r="F36" s="7">
        <v>16</v>
      </c>
      <c r="G36" s="7" t="s">
        <v>126</v>
      </c>
    </row>
    <row r="37" spans="1:8" ht="21.75" customHeight="1" x14ac:dyDescent="0.25">
      <c r="A37" s="6" t="s">
        <v>208</v>
      </c>
      <c r="B37" s="36"/>
      <c r="C37" s="40"/>
      <c r="D37" s="8" t="s">
        <v>137</v>
      </c>
      <c r="E37" s="7">
        <v>1</v>
      </c>
      <c r="F37" s="7">
        <v>16</v>
      </c>
      <c r="G37" s="7" t="s">
        <v>126</v>
      </c>
    </row>
    <row r="38" spans="1:8" ht="30" customHeight="1" x14ac:dyDescent="0.25">
      <c r="A38" s="6" t="s">
        <v>209</v>
      </c>
      <c r="B38" s="7" t="s">
        <v>44</v>
      </c>
      <c r="C38" s="8" t="s">
        <v>45</v>
      </c>
      <c r="D38" s="8" t="s">
        <v>150</v>
      </c>
      <c r="E38" s="7">
        <v>1</v>
      </c>
      <c r="F38" s="7">
        <v>16</v>
      </c>
      <c r="G38" s="7" t="s">
        <v>126</v>
      </c>
      <c r="H38" s="27"/>
    </row>
    <row r="39" spans="1:8" ht="30" customHeight="1" x14ac:dyDescent="0.25">
      <c r="A39" s="6" t="s">
        <v>210</v>
      </c>
      <c r="B39" s="7" t="s">
        <v>14</v>
      </c>
      <c r="C39" s="8" t="s">
        <v>46</v>
      </c>
      <c r="D39" s="8" t="s">
        <v>148</v>
      </c>
      <c r="E39" s="7">
        <v>5</v>
      </c>
      <c r="F39" s="7">
        <v>16</v>
      </c>
      <c r="G39" s="7" t="s">
        <v>126</v>
      </c>
      <c r="H39" s="3"/>
    </row>
    <row r="40" spans="1:8" ht="30" customHeight="1" x14ac:dyDescent="0.25">
      <c r="A40" s="6" t="s">
        <v>211</v>
      </c>
      <c r="B40" s="7" t="s">
        <v>14</v>
      </c>
      <c r="C40" s="8" t="s">
        <v>136</v>
      </c>
      <c r="D40" s="8" t="s">
        <v>150</v>
      </c>
      <c r="E40" s="7">
        <v>1</v>
      </c>
      <c r="F40" s="7">
        <v>16</v>
      </c>
      <c r="G40" s="7" t="s">
        <v>126</v>
      </c>
      <c r="H40" s="3"/>
    </row>
    <row r="41" spans="1:8" ht="30" customHeight="1" x14ac:dyDescent="0.25">
      <c r="A41" s="6" t="s">
        <v>212</v>
      </c>
      <c r="B41" s="7" t="s">
        <v>15</v>
      </c>
      <c r="C41" s="8" t="s">
        <v>47</v>
      </c>
      <c r="D41" s="8" t="s">
        <v>155</v>
      </c>
      <c r="E41" s="12">
        <v>4</v>
      </c>
      <c r="F41" s="7">
        <v>16</v>
      </c>
      <c r="G41" s="7" t="s">
        <v>126</v>
      </c>
    </row>
    <row r="42" spans="1:8" ht="30" customHeight="1" x14ac:dyDescent="0.25">
      <c r="A42" s="6" t="s">
        <v>213</v>
      </c>
      <c r="B42" s="7" t="s">
        <v>48</v>
      </c>
      <c r="C42" s="8" t="s">
        <v>162</v>
      </c>
      <c r="D42" s="8" t="s">
        <v>160</v>
      </c>
      <c r="E42" s="10">
        <v>4</v>
      </c>
      <c r="F42" s="7">
        <v>16</v>
      </c>
      <c r="G42" s="7" t="s">
        <v>126</v>
      </c>
    </row>
    <row r="43" spans="1:8" ht="30" customHeight="1" x14ac:dyDescent="0.25">
      <c r="A43" s="6" t="s">
        <v>214</v>
      </c>
      <c r="B43" s="7" t="s">
        <v>15</v>
      </c>
      <c r="C43" s="8" t="s">
        <v>49</v>
      </c>
      <c r="D43" s="9" t="s">
        <v>161</v>
      </c>
      <c r="E43" s="7">
        <v>1</v>
      </c>
      <c r="F43" s="7">
        <v>16</v>
      </c>
      <c r="G43" s="7" t="s">
        <v>126</v>
      </c>
    </row>
    <row r="44" spans="1:8" ht="30" customHeight="1" x14ac:dyDescent="0.25">
      <c r="A44" s="6" t="s">
        <v>215</v>
      </c>
      <c r="B44" s="7" t="s">
        <v>50</v>
      </c>
      <c r="C44" s="8" t="s">
        <v>51</v>
      </c>
      <c r="D44" s="9" t="s">
        <v>150</v>
      </c>
      <c r="E44" s="7">
        <v>4</v>
      </c>
      <c r="F44" s="7">
        <v>16</v>
      </c>
      <c r="G44" s="7" t="s">
        <v>126</v>
      </c>
    </row>
    <row r="45" spans="1:8" ht="30" customHeight="1" x14ac:dyDescent="0.25">
      <c r="A45" s="6" t="s">
        <v>216</v>
      </c>
      <c r="B45" s="7" t="s">
        <v>50</v>
      </c>
      <c r="C45" s="8" t="s">
        <v>163</v>
      </c>
      <c r="D45" s="8" t="s">
        <v>153</v>
      </c>
      <c r="E45" s="7">
        <v>5</v>
      </c>
      <c r="F45" s="7">
        <v>16</v>
      </c>
      <c r="G45" s="7" t="s">
        <v>126</v>
      </c>
    </row>
    <row r="46" spans="1:8" ht="30" customHeight="1" x14ac:dyDescent="0.25">
      <c r="A46" s="6" t="s">
        <v>217</v>
      </c>
      <c r="B46" s="7" t="s">
        <v>17</v>
      </c>
      <c r="C46" s="8" t="s">
        <v>52</v>
      </c>
      <c r="D46" s="8" t="s">
        <v>164</v>
      </c>
      <c r="E46" s="7">
        <v>7</v>
      </c>
      <c r="F46" s="7">
        <v>16</v>
      </c>
      <c r="G46" s="7" t="s">
        <v>126</v>
      </c>
    </row>
    <row r="47" spans="1:8" ht="30" customHeight="1" x14ac:dyDescent="0.25">
      <c r="A47" s="6" t="s">
        <v>218</v>
      </c>
      <c r="B47" s="7" t="s">
        <v>53</v>
      </c>
      <c r="C47" s="8" t="s">
        <v>33</v>
      </c>
      <c r="D47" s="8" t="s">
        <v>148</v>
      </c>
      <c r="E47" s="7">
        <f>1+4</f>
        <v>5</v>
      </c>
      <c r="F47" s="7">
        <v>16</v>
      </c>
      <c r="G47" s="7" t="s">
        <v>126</v>
      </c>
    </row>
    <row r="48" spans="1:8" ht="30" customHeight="1" x14ac:dyDescent="0.25">
      <c r="A48" s="6" t="s">
        <v>219</v>
      </c>
      <c r="B48" s="7" t="s">
        <v>7</v>
      </c>
      <c r="C48" s="8" t="s">
        <v>33</v>
      </c>
      <c r="D48" s="8" t="s">
        <v>165</v>
      </c>
      <c r="E48" s="7">
        <v>6</v>
      </c>
      <c r="F48" s="7">
        <v>16</v>
      </c>
      <c r="G48" s="7" t="s">
        <v>126</v>
      </c>
      <c r="H48" s="3"/>
    </row>
    <row r="49" spans="1:8" ht="30" customHeight="1" x14ac:dyDescent="0.25">
      <c r="A49" s="6" t="s">
        <v>220</v>
      </c>
      <c r="B49" s="7" t="s">
        <v>54</v>
      </c>
      <c r="C49" s="8" t="s">
        <v>113</v>
      </c>
      <c r="D49" s="8" t="s">
        <v>155</v>
      </c>
      <c r="E49" s="7">
        <v>1</v>
      </c>
      <c r="F49" s="7">
        <v>16</v>
      </c>
      <c r="G49" s="7" t="s">
        <v>126</v>
      </c>
      <c r="H49" s="17"/>
    </row>
    <row r="50" spans="1:8" ht="30" customHeight="1" x14ac:dyDescent="0.25">
      <c r="A50" s="6" t="s">
        <v>221</v>
      </c>
      <c r="B50" s="7" t="s">
        <v>55</v>
      </c>
      <c r="C50" s="8" t="s">
        <v>56</v>
      </c>
      <c r="D50" s="8" t="s">
        <v>155</v>
      </c>
      <c r="E50" s="12">
        <v>2</v>
      </c>
      <c r="F50" s="7">
        <v>16</v>
      </c>
      <c r="G50" s="7" t="s">
        <v>126</v>
      </c>
    </row>
    <row r="51" spans="1:8" ht="30" customHeight="1" x14ac:dyDescent="0.25">
      <c r="A51" s="6" t="s">
        <v>222</v>
      </c>
      <c r="B51" s="7" t="s">
        <v>13</v>
      </c>
      <c r="C51" s="8" t="s">
        <v>141</v>
      </c>
      <c r="D51" s="8" t="s">
        <v>166</v>
      </c>
      <c r="E51" s="7">
        <v>6</v>
      </c>
      <c r="F51" s="7">
        <v>16</v>
      </c>
      <c r="G51" s="7" t="s">
        <v>126</v>
      </c>
      <c r="H51" s="17"/>
    </row>
    <row r="52" spans="1:8" ht="29.25" customHeight="1" x14ac:dyDescent="0.25">
      <c r="A52" s="6" t="s">
        <v>223</v>
      </c>
      <c r="B52" s="7" t="s">
        <v>4</v>
      </c>
      <c r="C52" s="8" t="s">
        <v>57</v>
      </c>
      <c r="D52" s="8" t="s">
        <v>167</v>
      </c>
      <c r="E52" s="7">
        <v>8</v>
      </c>
      <c r="F52" s="7">
        <v>16</v>
      </c>
      <c r="G52" s="7" t="s">
        <v>126</v>
      </c>
    </row>
    <row r="53" spans="1:8" ht="30" customHeight="1" x14ac:dyDescent="0.25">
      <c r="A53" s="6" t="s">
        <v>224</v>
      </c>
      <c r="B53" s="7" t="s">
        <v>4</v>
      </c>
      <c r="C53" s="8" t="s">
        <v>117</v>
      </c>
      <c r="D53" s="8" t="s">
        <v>155</v>
      </c>
      <c r="E53" s="7">
        <v>6</v>
      </c>
      <c r="F53" s="7">
        <v>16</v>
      </c>
      <c r="G53" s="7" t="s">
        <v>129</v>
      </c>
    </row>
    <row r="54" spans="1:8" ht="30" customHeight="1" x14ac:dyDescent="0.25">
      <c r="A54" s="6" t="s">
        <v>225</v>
      </c>
      <c r="B54" s="28" t="s">
        <v>4</v>
      </c>
      <c r="C54" s="29" t="s">
        <v>117</v>
      </c>
      <c r="D54" s="8" t="s">
        <v>146</v>
      </c>
      <c r="E54" s="7">
        <v>1</v>
      </c>
      <c r="F54" s="7">
        <v>12</v>
      </c>
      <c r="G54" s="7" t="s">
        <v>147</v>
      </c>
    </row>
    <row r="55" spans="1:8" ht="30" customHeight="1" x14ac:dyDescent="0.25">
      <c r="A55" s="6" t="s">
        <v>226</v>
      </c>
      <c r="B55" s="7" t="s">
        <v>58</v>
      </c>
      <c r="C55" s="8" t="s">
        <v>56</v>
      </c>
      <c r="D55" s="8" t="s">
        <v>155</v>
      </c>
      <c r="E55" s="7">
        <v>2</v>
      </c>
      <c r="F55" s="7">
        <v>16</v>
      </c>
      <c r="G55" s="7" t="s">
        <v>126</v>
      </c>
      <c r="H55" s="17"/>
    </row>
    <row r="56" spans="1:8" ht="35.25" customHeight="1" x14ac:dyDescent="0.25">
      <c r="A56" s="6" t="s">
        <v>227</v>
      </c>
      <c r="B56" s="7" t="s">
        <v>58</v>
      </c>
      <c r="C56" s="8" t="s">
        <v>59</v>
      </c>
      <c r="D56" s="8" t="s">
        <v>257</v>
      </c>
      <c r="E56" s="7">
        <v>8</v>
      </c>
      <c r="F56" s="7">
        <v>16</v>
      </c>
      <c r="G56" s="7" t="s">
        <v>126</v>
      </c>
      <c r="H56" s="3"/>
    </row>
    <row r="57" spans="1:8" ht="30" customHeight="1" x14ac:dyDescent="0.25">
      <c r="A57" s="6" t="s">
        <v>228</v>
      </c>
      <c r="B57" s="7" t="s">
        <v>60</v>
      </c>
      <c r="C57" s="8" t="s">
        <v>142</v>
      </c>
      <c r="D57" s="8" t="s">
        <v>252</v>
      </c>
      <c r="E57" s="7">
        <v>1</v>
      </c>
      <c r="F57" s="7">
        <v>16</v>
      </c>
      <c r="G57" s="7" t="s">
        <v>126</v>
      </c>
    </row>
    <row r="58" spans="1:8" ht="36" customHeight="1" x14ac:dyDescent="0.25">
      <c r="A58" s="6" t="s">
        <v>229</v>
      </c>
      <c r="B58" s="7" t="s">
        <v>60</v>
      </c>
      <c r="C58" s="8" t="s">
        <v>168</v>
      </c>
      <c r="D58" s="8" t="s">
        <v>160</v>
      </c>
      <c r="E58" s="7">
        <v>4</v>
      </c>
      <c r="F58" s="7">
        <v>16</v>
      </c>
      <c r="G58" s="7" t="s">
        <v>126</v>
      </c>
    </row>
    <row r="59" spans="1:8" s="22" customFormat="1" ht="28.5" customHeight="1" x14ac:dyDescent="0.25">
      <c r="A59" s="6" t="s">
        <v>230</v>
      </c>
      <c r="B59" s="35" t="s">
        <v>16</v>
      </c>
      <c r="C59" s="8" t="s">
        <v>200</v>
      </c>
      <c r="D59" s="8" t="s">
        <v>166</v>
      </c>
      <c r="E59" s="7">
        <f>2+4</f>
        <v>6</v>
      </c>
      <c r="F59" s="7">
        <v>16</v>
      </c>
      <c r="G59" s="7" t="s">
        <v>126</v>
      </c>
      <c r="H59" s="17"/>
    </row>
    <row r="60" spans="1:8" s="22" customFormat="1" ht="28.5" customHeight="1" x14ac:dyDescent="0.25">
      <c r="A60" s="6" t="s">
        <v>231</v>
      </c>
      <c r="B60" s="36"/>
      <c r="C60" s="8" t="s">
        <v>201</v>
      </c>
      <c r="D60" s="8" t="s">
        <v>138</v>
      </c>
      <c r="E60" s="7">
        <v>1</v>
      </c>
      <c r="F60" s="7">
        <v>7</v>
      </c>
      <c r="G60" s="7" t="s">
        <v>126</v>
      </c>
      <c r="H60" s="17"/>
    </row>
    <row r="61" spans="1:8" s="22" customFormat="1" ht="30" customHeight="1" x14ac:dyDescent="0.25">
      <c r="A61" s="6" t="s">
        <v>232</v>
      </c>
      <c r="B61" s="7" t="s">
        <v>22</v>
      </c>
      <c r="C61" s="8" t="s">
        <v>61</v>
      </c>
      <c r="D61" s="8" t="s">
        <v>148</v>
      </c>
      <c r="E61" s="7">
        <v>5</v>
      </c>
      <c r="F61" s="7">
        <v>16</v>
      </c>
      <c r="G61" s="7" t="s">
        <v>126</v>
      </c>
      <c r="H61" s="17"/>
    </row>
    <row r="62" spans="1:8" ht="30" customHeight="1" x14ac:dyDescent="0.25">
      <c r="A62" s="6" t="s">
        <v>233</v>
      </c>
      <c r="B62" s="7" t="s">
        <v>12</v>
      </c>
      <c r="C62" s="8" t="s">
        <v>123</v>
      </c>
      <c r="D62" s="8" t="s">
        <v>169</v>
      </c>
      <c r="E62" s="12">
        <v>3</v>
      </c>
      <c r="F62" s="7">
        <v>16</v>
      </c>
      <c r="G62" s="7" t="s">
        <v>126</v>
      </c>
    </row>
    <row r="63" spans="1:8" ht="30" customHeight="1" x14ac:dyDescent="0.25">
      <c r="A63" s="6" t="s">
        <v>234</v>
      </c>
      <c r="B63" s="7" t="s">
        <v>62</v>
      </c>
      <c r="C63" s="9" t="s">
        <v>86</v>
      </c>
      <c r="D63" s="8" t="s">
        <v>156</v>
      </c>
      <c r="E63" s="12">
        <v>2</v>
      </c>
      <c r="F63" s="7">
        <v>16</v>
      </c>
      <c r="G63" s="7" t="s">
        <v>126</v>
      </c>
    </row>
    <row r="64" spans="1:8" ht="30" customHeight="1" x14ac:dyDescent="0.25">
      <c r="A64" s="6" t="s">
        <v>235</v>
      </c>
      <c r="B64" s="7" t="s">
        <v>12</v>
      </c>
      <c r="C64" s="8" t="s">
        <v>85</v>
      </c>
      <c r="D64" s="8" t="s">
        <v>258</v>
      </c>
      <c r="E64" s="7">
        <v>7</v>
      </c>
      <c r="F64" s="7">
        <v>16</v>
      </c>
      <c r="G64" s="7" t="s">
        <v>126</v>
      </c>
      <c r="H64" s="3"/>
    </row>
    <row r="65" spans="1:8" ht="50.25" customHeight="1" x14ac:dyDescent="0.25">
      <c r="A65" s="6" t="s">
        <v>236</v>
      </c>
      <c r="B65" s="37" t="s">
        <v>63</v>
      </c>
      <c r="C65" s="38" t="s">
        <v>87</v>
      </c>
      <c r="D65" s="8" t="s">
        <v>124</v>
      </c>
      <c r="E65" s="7">
        <v>1</v>
      </c>
      <c r="F65" s="7">
        <v>20</v>
      </c>
      <c r="G65" s="7" t="s">
        <v>130</v>
      </c>
    </row>
    <row r="66" spans="1:8" ht="51.75" customHeight="1" x14ac:dyDescent="0.25">
      <c r="A66" s="6" t="s">
        <v>237</v>
      </c>
      <c r="B66" s="37"/>
      <c r="C66" s="38"/>
      <c r="D66" s="8" t="s">
        <v>118</v>
      </c>
      <c r="E66" s="7">
        <v>1</v>
      </c>
      <c r="F66" s="7">
        <v>20</v>
      </c>
      <c r="G66" s="7" t="s">
        <v>130</v>
      </c>
    </row>
    <row r="67" spans="1:8" ht="48.75" customHeight="1" x14ac:dyDescent="0.25">
      <c r="A67" s="6" t="s">
        <v>238</v>
      </c>
      <c r="B67" s="37"/>
      <c r="C67" s="38"/>
      <c r="D67" s="8" t="s">
        <v>125</v>
      </c>
      <c r="E67" s="7">
        <v>1</v>
      </c>
      <c r="F67" s="7">
        <v>20</v>
      </c>
      <c r="G67" s="7" t="s">
        <v>130</v>
      </c>
    </row>
    <row r="68" spans="1:8" ht="51.75" customHeight="1" x14ac:dyDescent="0.25">
      <c r="A68" s="6" t="s">
        <v>239</v>
      </c>
      <c r="B68" s="37" t="s">
        <v>17</v>
      </c>
      <c r="C68" s="38" t="s">
        <v>87</v>
      </c>
      <c r="D68" s="8" t="s">
        <v>124</v>
      </c>
      <c r="E68" s="7">
        <v>1</v>
      </c>
      <c r="F68" s="7">
        <v>20</v>
      </c>
      <c r="G68" s="7" t="s">
        <v>130</v>
      </c>
      <c r="H68" s="20"/>
    </row>
    <row r="69" spans="1:8" ht="51" customHeight="1" x14ac:dyDescent="0.25">
      <c r="A69" s="6" t="s">
        <v>240</v>
      </c>
      <c r="B69" s="37"/>
      <c r="C69" s="38"/>
      <c r="D69" s="8" t="s">
        <v>119</v>
      </c>
      <c r="E69" s="7">
        <v>1</v>
      </c>
      <c r="F69" s="7">
        <v>20</v>
      </c>
      <c r="G69" s="7" t="s">
        <v>130</v>
      </c>
    </row>
    <row r="70" spans="1:8" ht="48.75" customHeight="1" x14ac:dyDescent="0.25">
      <c r="A70" s="6" t="s">
        <v>241</v>
      </c>
      <c r="B70" s="37"/>
      <c r="C70" s="38"/>
      <c r="D70" s="8" t="s">
        <v>125</v>
      </c>
      <c r="E70" s="7">
        <v>1</v>
      </c>
      <c r="F70" s="7">
        <v>20</v>
      </c>
      <c r="G70" s="7" t="s">
        <v>130</v>
      </c>
    </row>
    <row r="71" spans="1:8" ht="51" customHeight="1" x14ac:dyDescent="0.25">
      <c r="A71" s="6" t="s">
        <v>242</v>
      </c>
      <c r="B71" s="37"/>
      <c r="C71" s="38"/>
      <c r="D71" s="8" t="s">
        <v>139</v>
      </c>
      <c r="E71" s="7">
        <v>3</v>
      </c>
      <c r="F71" s="7">
        <v>20</v>
      </c>
      <c r="G71" s="7" t="s">
        <v>130</v>
      </c>
    </row>
    <row r="72" spans="1:8" ht="50.25" customHeight="1" x14ac:dyDescent="0.25">
      <c r="A72" s="6" t="s">
        <v>243</v>
      </c>
      <c r="B72" s="35" t="s">
        <v>31</v>
      </c>
      <c r="C72" s="39" t="s">
        <v>88</v>
      </c>
      <c r="D72" s="8" t="s">
        <v>124</v>
      </c>
      <c r="E72" s="7">
        <v>1</v>
      </c>
      <c r="F72" s="7">
        <v>20</v>
      </c>
      <c r="G72" s="7" t="s">
        <v>130</v>
      </c>
    </row>
    <row r="73" spans="1:8" ht="48" customHeight="1" x14ac:dyDescent="0.25">
      <c r="A73" s="6" t="s">
        <v>244</v>
      </c>
      <c r="B73" s="36"/>
      <c r="C73" s="40"/>
      <c r="D73" s="8" t="s">
        <v>120</v>
      </c>
      <c r="E73" s="7">
        <v>1</v>
      </c>
      <c r="F73" s="7">
        <v>20</v>
      </c>
      <c r="G73" s="7" t="s">
        <v>130</v>
      </c>
    </row>
    <row r="74" spans="1:8" ht="51" customHeight="1" x14ac:dyDescent="0.25">
      <c r="A74" s="6" t="s">
        <v>245</v>
      </c>
      <c r="B74" s="7" t="s">
        <v>31</v>
      </c>
      <c r="C74" s="8" t="s">
        <v>88</v>
      </c>
      <c r="D74" s="8" t="s">
        <v>125</v>
      </c>
      <c r="E74" s="7">
        <v>1</v>
      </c>
      <c r="F74" s="7">
        <v>20</v>
      </c>
      <c r="G74" s="7" t="s">
        <v>130</v>
      </c>
    </row>
    <row r="75" spans="1:8" ht="54" customHeight="1" x14ac:dyDescent="0.25">
      <c r="A75" s="6" t="s">
        <v>246</v>
      </c>
      <c r="B75" s="37" t="s">
        <v>12</v>
      </c>
      <c r="C75" s="38" t="s">
        <v>88</v>
      </c>
      <c r="D75" s="8" t="s">
        <v>124</v>
      </c>
      <c r="E75" s="7">
        <v>1</v>
      </c>
      <c r="F75" s="7">
        <v>20</v>
      </c>
      <c r="G75" s="7" t="s">
        <v>130</v>
      </c>
    </row>
    <row r="76" spans="1:8" ht="56.25" customHeight="1" x14ac:dyDescent="0.25">
      <c r="A76" s="6" t="s">
        <v>247</v>
      </c>
      <c r="B76" s="37"/>
      <c r="C76" s="38"/>
      <c r="D76" s="8" t="s">
        <v>121</v>
      </c>
      <c r="E76" s="7">
        <v>1</v>
      </c>
      <c r="F76" s="7">
        <v>20</v>
      </c>
      <c r="G76" s="7" t="s">
        <v>144</v>
      </c>
    </row>
    <row r="77" spans="1:8" ht="52.5" customHeight="1" x14ac:dyDescent="0.25">
      <c r="A77" s="6" t="s">
        <v>248</v>
      </c>
      <c r="B77" s="37"/>
      <c r="C77" s="38"/>
      <c r="D77" s="8" t="s">
        <v>125</v>
      </c>
      <c r="E77" s="7">
        <v>1</v>
      </c>
      <c r="F77" s="7">
        <v>20</v>
      </c>
      <c r="G77" s="7" t="s">
        <v>144</v>
      </c>
    </row>
    <row r="78" spans="1:8" ht="57" customHeight="1" x14ac:dyDescent="0.25">
      <c r="A78" s="6" t="s">
        <v>249</v>
      </c>
      <c r="B78" s="7" t="s">
        <v>64</v>
      </c>
      <c r="C78" s="8" t="s">
        <v>89</v>
      </c>
      <c r="D78" s="8" t="s">
        <v>199</v>
      </c>
      <c r="E78" s="7">
        <v>5</v>
      </c>
      <c r="F78" s="7">
        <v>31</v>
      </c>
      <c r="G78" s="7" t="s">
        <v>126</v>
      </c>
    </row>
    <row r="79" spans="1:8" ht="25.5" customHeight="1" x14ac:dyDescent="0.25">
      <c r="A79" s="44" t="s">
        <v>65</v>
      </c>
      <c r="B79" s="45"/>
      <c r="C79" s="45"/>
      <c r="D79" s="46"/>
      <c r="E79" s="15"/>
      <c r="F79" s="15"/>
      <c r="G79" s="15"/>
    </row>
    <row r="80" spans="1:8" ht="17.25" customHeight="1" x14ac:dyDescent="0.25">
      <c r="A80" s="6" t="s">
        <v>9</v>
      </c>
      <c r="B80" s="35" t="s">
        <v>3</v>
      </c>
      <c r="C80" s="35" t="s">
        <v>66</v>
      </c>
      <c r="D80" s="8" t="s">
        <v>150</v>
      </c>
      <c r="E80" s="7">
        <v>3</v>
      </c>
      <c r="F80" s="26">
        <v>52</v>
      </c>
      <c r="G80" s="7" t="s">
        <v>128</v>
      </c>
    </row>
    <row r="81" spans="1:8" ht="18" customHeight="1" x14ac:dyDescent="0.25">
      <c r="A81" s="6" t="s">
        <v>172</v>
      </c>
      <c r="B81" s="42"/>
      <c r="C81" s="42"/>
      <c r="D81" s="8" t="s">
        <v>170</v>
      </c>
      <c r="E81" s="7">
        <v>2</v>
      </c>
      <c r="F81" s="26">
        <v>52</v>
      </c>
      <c r="G81" s="7" t="s">
        <v>128</v>
      </c>
    </row>
    <row r="82" spans="1:8" ht="19.5" customHeight="1" x14ac:dyDescent="0.25">
      <c r="A82" s="6" t="s">
        <v>171</v>
      </c>
      <c r="B82" s="36"/>
      <c r="C82" s="36"/>
      <c r="D82" s="8" t="s">
        <v>173</v>
      </c>
      <c r="E82" s="7">
        <v>3</v>
      </c>
      <c r="F82" s="26">
        <v>52</v>
      </c>
      <c r="G82" s="7" t="s">
        <v>128</v>
      </c>
    </row>
    <row r="83" spans="1:8" ht="21.75" customHeight="1" x14ac:dyDescent="0.25">
      <c r="A83" s="44" t="s">
        <v>93</v>
      </c>
      <c r="B83" s="45"/>
      <c r="C83" s="45"/>
      <c r="D83" s="46"/>
      <c r="E83" s="16"/>
      <c r="F83" s="16"/>
      <c r="G83" s="16"/>
    </row>
    <row r="84" spans="1:8" s="22" customFormat="1" ht="27" customHeight="1" x14ac:dyDescent="0.25">
      <c r="A84" s="13" t="s">
        <v>94</v>
      </c>
      <c r="B84" s="37" t="s">
        <v>3</v>
      </c>
      <c r="C84" s="37" t="s">
        <v>67</v>
      </c>
      <c r="D84" s="8" t="s">
        <v>68</v>
      </c>
      <c r="E84" s="11">
        <v>1</v>
      </c>
      <c r="F84" s="7">
        <v>8</v>
      </c>
      <c r="G84" s="7" t="s">
        <v>131</v>
      </c>
      <c r="H84" s="24"/>
    </row>
    <row r="85" spans="1:8" s="22" customFormat="1" ht="24.95" customHeight="1" x14ac:dyDescent="0.25">
      <c r="A85" s="13" t="s">
        <v>95</v>
      </c>
      <c r="B85" s="37"/>
      <c r="C85" s="37"/>
      <c r="D85" s="8" t="s">
        <v>69</v>
      </c>
      <c r="E85" s="12">
        <v>1</v>
      </c>
      <c r="F85" s="7">
        <v>8</v>
      </c>
      <c r="G85" s="7" t="s">
        <v>131</v>
      </c>
    </row>
    <row r="86" spans="1:8" s="22" customFormat="1" ht="24.95" customHeight="1" x14ac:dyDescent="0.25">
      <c r="A86" s="13" t="s">
        <v>96</v>
      </c>
      <c r="B86" s="37"/>
      <c r="C86" s="37"/>
      <c r="D86" s="8" t="s">
        <v>70</v>
      </c>
      <c r="E86" s="11">
        <v>3</v>
      </c>
      <c r="F86" s="7">
        <v>8</v>
      </c>
      <c r="G86" s="7" t="s">
        <v>131</v>
      </c>
    </row>
    <row r="87" spans="1:8" ht="28.5" customHeight="1" x14ac:dyDescent="0.25">
      <c r="A87" s="6" t="s">
        <v>97</v>
      </c>
      <c r="B87" s="37" t="s">
        <v>6</v>
      </c>
      <c r="C87" s="37" t="s">
        <v>90</v>
      </c>
      <c r="D87" s="8" t="s">
        <v>71</v>
      </c>
      <c r="E87" s="12">
        <v>1</v>
      </c>
      <c r="F87" s="7">
        <v>8</v>
      </c>
      <c r="G87" s="7" t="s">
        <v>131</v>
      </c>
    </row>
    <row r="88" spans="1:8" ht="30.75" customHeight="1" x14ac:dyDescent="0.25">
      <c r="A88" s="6" t="s">
        <v>98</v>
      </c>
      <c r="B88" s="37"/>
      <c r="C88" s="37"/>
      <c r="D88" s="8" t="s">
        <v>72</v>
      </c>
      <c r="E88" s="11">
        <v>1</v>
      </c>
      <c r="F88" s="7">
        <v>8</v>
      </c>
      <c r="G88" s="7" t="s">
        <v>131</v>
      </c>
    </row>
    <row r="89" spans="1:8" ht="29.25" customHeight="1" x14ac:dyDescent="0.25">
      <c r="A89" s="6" t="s">
        <v>99</v>
      </c>
      <c r="B89" s="37"/>
      <c r="C89" s="37"/>
      <c r="D89" s="8" t="s">
        <v>70</v>
      </c>
      <c r="E89" s="11">
        <v>3</v>
      </c>
      <c r="F89" s="7">
        <v>8</v>
      </c>
      <c r="G89" s="7" t="s">
        <v>131</v>
      </c>
      <c r="H89" s="21"/>
    </row>
    <row r="90" spans="1:8" ht="24.95" customHeight="1" x14ac:dyDescent="0.25">
      <c r="A90" s="6" t="s">
        <v>100</v>
      </c>
      <c r="B90" s="37" t="s">
        <v>5</v>
      </c>
      <c r="C90" s="37" t="s">
        <v>84</v>
      </c>
      <c r="D90" s="8" t="s">
        <v>71</v>
      </c>
      <c r="E90" s="10">
        <v>1</v>
      </c>
      <c r="F90" s="7">
        <v>8</v>
      </c>
      <c r="G90" s="7" t="s">
        <v>131</v>
      </c>
    </row>
    <row r="91" spans="1:8" ht="24.95" customHeight="1" x14ac:dyDescent="0.25">
      <c r="A91" s="6" t="s">
        <v>101</v>
      </c>
      <c r="B91" s="37"/>
      <c r="C91" s="37"/>
      <c r="D91" s="8" t="s">
        <v>72</v>
      </c>
      <c r="E91" s="10">
        <v>1</v>
      </c>
      <c r="F91" s="7">
        <v>8</v>
      </c>
      <c r="G91" s="7" t="s">
        <v>131</v>
      </c>
    </row>
    <row r="92" spans="1:8" ht="24.95" customHeight="1" x14ac:dyDescent="0.25">
      <c r="A92" s="6" t="s">
        <v>102</v>
      </c>
      <c r="B92" s="37"/>
      <c r="C92" s="37"/>
      <c r="D92" s="8" t="s">
        <v>70</v>
      </c>
      <c r="E92" s="11">
        <v>3</v>
      </c>
      <c r="F92" s="7">
        <v>8</v>
      </c>
      <c r="G92" s="7" t="s">
        <v>131</v>
      </c>
    </row>
    <row r="93" spans="1:8" ht="24.75" customHeight="1" x14ac:dyDescent="0.25">
      <c r="A93" s="6" t="s">
        <v>103</v>
      </c>
      <c r="B93" s="37" t="s">
        <v>42</v>
      </c>
      <c r="C93" s="37" t="s">
        <v>81</v>
      </c>
      <c r="D93" s="8" t="s">
        <v>174</v>
      </c>
      <c r="E93" s="12">
        <v>1</v>
      </c>
      <c r="F93" s="7">
        <v>8</v>
      </c>
      <c r="G93" s="7" t="s">
        <v>131</v>
      </c>
    </row>
    <row r="94" spans="1:8" s="23" customFormat="1" ht="24.95" customHeight="1" x14ac:dyDescent="0.25">
      <c r="A94" s="13" t="s">
        <v>104</v>
      </c>
      <c r="B94" s="37"/>
      <c r="C94" s="37"/>
      <c r="D94" s="8" t="s">
        <v>73</v>
      </c>
      <c r="E94" s="11">
        <v>3</v>
      </c>
      <c r="F94" s="7">
        <v>8</v>
      </c>
      <c r="G94" s="7" t="s">
        <v>131</v>
      </c>
    </row>
    <row r="95" spans="1:8" ht="24.95" customHeight="1" x14ac:dyDescent="0.25">
      <c r="A95" s="6" t="s">
        <v>105</v>
      </c>
      <c r="B95" s="37"/>
      <c r="C95" s="37"/>
      <c r="D95" s="8" t="s">
        <v>74</v>
      </c>
      <c r="E95" s="11">
        <v>1</v>
      </c>
      <c r="F95" s="7">
        <v>8</v>
      </c>
      <c r="G95" s="7" t="s">
        <v>131</v>
      </c>
    </row>
    <row r="96" spans="1:8" ht="24.95" customHeight="1" x14ac:dyDescent="0.25">
      <c r="A96" s="6" t="s">
        <v>106</v>
      </c>
      <c r="B96" s="37" t="s">
        <v>22</v>
      </c>
      <c r="C96" s="37" t="s">
        <v>82</v>
      </c>
      <c r="D96" s="8" t="s">
        <v>75</v>
      </c>
      <c r="E96" s="10">
        <v>1</v>
      </c>
      <c r="F96" s="7">
        <v>8</v>
      </c>
      <c r="G96" s="7" t="s">
        <v>131</v>
      </c>
    </row>
    <row r="97" spans="1:7" ht="24.95" customHeight="1" x14ac:dyDescent="0.25">
      <c r="A97" s="6" t="s">
        <v>107</v>
      </c>
      <c r="B97" s="37"/>
      <c r="C97" s="37"/>
      <c r="D97" s="8" t="s">
        <v>74</v>
      </c>
      <c r="E97" s="10">
        <v>1</v>
      </c>
      <c r="F97" s="7">
        <v>8</v>
      </c>
      <c r="G97" s="7" t="s">
        <v>131</v>
      </c>
    </row>
    <row r="98" spans="1:7" ht="24.95" customHeight="1" x14ac:dyDescent="0.25">
      <c r="A98" s="6" t="s">
        <v>110</v>
      </c>
      <c r="B98" s="35" t="s">
        <v>4</v>
      </c>
      <c r="C98" s="35" t="s">
        <v>81</v>
      </c>
      <c r="D98" s="8" t="s">
        <v>76</v>
      </c>
      <c r="E98" s="12">
        <v>1</v>
      </c>
      <c r="F98" s="7">
        <v>8</v>
      </c>
      <c r="G98" s="7" t="s">
        <v>131</v>
      </c>
    </row>
    <row r="99" spans="1:7" s="23" customFormat="1" ht="24.95" customHeight="1" x14ac:dyDescent="0.25">
      <c r="A99" s="13" t="s">
        <v>108</v>
      </c>
      <c r="B99" s="36"/>
      <c r="C99" s="36"/>
      <c r="D99" s="8" t="s">
        <v>83</v>
      </c>
      <c r="E99" s="12">
        <v>3</v>
      </c>
      <c r="F99" s="7">
        <v>8</v>
      </c>
      <c r="G99" s="7" t="s">
        <v>131</v>
      </c>
    </row>
    <row r="100" spans="1:7" ht="24.95" customHeight="1" x14ac:dyDescent="0.25">
      <c r="A100" s="6" t="s">
        <v>109</v>
      </c>
      <c r="B100" s="7" t="s">
        <v>4</v>
      </c>
      <c r="C100" s="7" t="s">
        <v>81</v>
      </c>
      <c r="D100" s="8" t="s">
        <v>74</v>
      </c>
      <c r="E100" s="12">
        <v>1</v>
      </c>
      <c r="F100" s="7">
        <v>8</v>
      </c>
      <c r="G100" s="7" t="s">
        <v>131</v>
      </c>
    </row>
    <row r="101" spans="1:7" ht="102.75" customHeight="1" x14ac:dyDescent="0.25">
      <c r="A101" s="43" t="s">
        <v>132</v>
      </c>
      <c r="B101" s="43"/>
      <c r="C101" s="43"/>
      <c r="D101" s="43"/>
      <c r="E101" s="43"/>
      <c r="F101" s="43"/>
      <c r="G101" s="43"/>
    </row>
  </sheetData>
  <mergeCells count="31">
    <mergeCell ref="B65:B67"/>
    <mergeCell ref="A101:G101"/>
    <mergeCell ref="A79:D79"/>
    <mergeCell ref="A83:D83"/>
    <mergeCell ref="C87:C89"/>
    <mergeCell ref="C84:C86"/>
    <mergeCell ref="C90:C92"/>
    <mergeCell ref="B90:B92"/>
    <mergeCell ref="B80:B82"/>
    <mergeCell ref="B93:B95"/>
    <mergeCell ref="C93:C95"/>
    <mergeCell ref="C96:C97"/>
    <mergeCell ref="B87:B89"/>
    <mergeCell ref="B96:B97"/>
    <mergeCell ref="B84:B86"/>
    <mergeCell ref="A2:G2"/>
    <mergeCell ref="A1:G1"/>
    <mergeCell ref="B98:B99"/>
    <mergeCell ref="C98:C99"/>
    <mergeCell ref="B75:B77"/>
    <mergeCell ref="C75:C77"/>
    <mergeCell ref="B72:B73"/>
    <mergeCell ref="C72:C73"/>
    <mergeCell ref="B36:B37"/>
    <mergeCell ref="C36:C37"/>
    <mergeCell ref="A5:G5"/>
    <mergeCell ref="B68:B71"/>
    <mergeCell ref="C68:C71"/>
    <mergeCell ref="C65:C67"/>
    <mergeCell ref="B59:B60"/>
    <mergeCell ref="C80:C82"/>
  </mergeCells>
  <phoneticPr fontId="8" type="noConversion"/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1A place zabaw zad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JoannaK</dc:creator>
  <cp:lastModifiedBy>Magdalena Czerniej</cp:lastModifiedBy>
  <cp:lastPrinted>2024-11-05T11:07:02Z</cp:lastPrinted>
  <dcterms:created xsi:type="dcterms:W3CDTF">2022-11-08T08:58:17Z</dcterms:created>
  <dcterms:modified xsi:type="dcterms:W3CDTF">2024-11-29T14:17:17Z</dcterms:modified>
</cp:coreProperties>
</file>