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3188" windowHeight="9888"/>
  </bookViews>
  <sheets>
    <sheet name="Arkusz1" sheetId="1" r:id="rId1"/>
    <sheet name="Arkusz2" sheetId="2" r:id="rId2"/>
    <sheet name="Arkusz3" sheetId="3" r:id="rId3"/>
    <sheet name="Arkusz4" sheetId="4" r:id="rId4"/>
  </sheets>
  <calcPr calcId="124519" refMode="R1C1"/>
</workbook>
</file>

<file path=xl/calcChain.xml><?xml version="1.0" encoding="utf-8"?>
<calcChain xmlns="http://schemas.openxmlformats.org/spreadsheetml/2006/main">
  <c r="J10" i="1"/>
  <c r="K10"/>
  <c r="L10"/>
  <c r="M10"/>
  <c r="AB8"/>
  <c r="AB7"/>
  <c r="F8"/>
  <c r="F7"/>
  <c r="E10" l="1"/>
  <c r="D10"/>
  <c r="G10"/>
  <c r="H10"/>
  <c r="I10"/>
  <c r="N10"/>
  <c r="O10"/>
  <c r="P10"/>
  <c r="Q10"/>
  <c r="R10"/>
  <c r="S10"/>
  <c r="T10"/>
  <c r="U10"/>
  <c r="V10"/>
  <c r="W10"/>
  <c r="X10"/>
  <c r="Y10"/>
  <c r="Z10"/>
  <c r="AA10"/>
  <c r="AC10"/>
  <c r="C10"/>
  <c r="F10" l="1"/>
  <c r="AB5" l="1"/>
  <c r="AB10" s="1"/>
</calcChain>
</file>

<file path=xl/sharedStrings.xml><?xml version="1.0" encoding="utf-8"?>
<sst xmlns="http://schemas.openxmlformats.org/spreadsheetml/2006/main" count="58" uniqueCount="37">
  <si>
    <t>Lp.</t>
  </si>
  <si>
    <t>folia koloru niebieskiego</t>
  </si>
  <si>
    <t>opaski kablowe OKI</t>
  </si>
  <si>
    <t>m</t>
  </si>
  <si>
    <t>szt.</t>
  </si>
  <si>
    <t>bednarka ocynkowana</t>
  </si>
  <si>
    <t>końcówka kablowa AL25mm2</t>
  </si>
  <si>
    <t>słup oświetleniowy ELMONTER BETA 8/1/1,5</t>
  </si>
  <si>
    <t>fundament B-120</t>
  </si>
  <si>
    <t>oprawa PHILIPS SGS 103/70</t>
  </si>
  <si>
    <t>źródło światła SON T PLUS 70 W</t>
  </si>
  <si>
    <t>tabliczka bezpiecznikowa TB1</t>
  </si>
  <si>
    <t>bezpiecznik Bi 6A</t>
  </si>
  <si>
    <t>uziemienie GALMAR 4,5 m</t>
  </si>
  <si>
    <t>kpl.</t>
  </si>
  <si>
    <t>przewód YDY 3x2,5mm2</t>
  </si>
  <si>
    <t>`</t>
  </si>
  <si>
    <t>rura ochronna AROT BE 50</t>
  </si>
  <si>
    <t>Zestawienie podstawowych materiałów</t>
  </si>
  <si>
    <t>obejma do mocowania rury ochronnej na słupie</t>
  </si>
  <si>
    <t>końcówka kablowa AL35mm2</t>
  </si>
  <si>
    <t>YAKY 4x35mm2</t>
  </si>
  <si>
    <t>YAKY 4x25mm2</t>
  </si>
  <si>
    <t>zegar astronomiczny</t>
  </si>
  <si>
    <t>wyłącznik nadprądowy S301C 6A</t>
  </si>
  <si>
    <t>wyłącznik nadprądowy S301B 6A</t>
  </si>
  <si>
    <t>wykop ręczny</t>
  </si>
  <si>
    <t>razem</t>
  </si>
  <si>
    <t>OBWÓD I</t>
  </si>
  <si>
    <t>szafka oświetleniowa SO wg.rys E4</t>
  </si>
  <si>
    <t>złącze ZK1x-1P - proj. szafka SO</t>
  </si>
  <si>
    <t>proj. szafka SO - proj. słup ośw. 1/1</t>
  </si>
  <si>
    <t>proj. słup ośw. 1/1 - proj. słup ośw. 1/2</t>
  </si>
  <si>
    <t>fundament D16/120</t>
  </si>
  <si>
    <t>rura ochronna AROT DVK 75</t>
  </si>
  <si>
    <t>słup oświetleniowy ELMONTER BETA 6/1/1,5</t>
  </si>
  <si>
    <t xml:space="preserve">oprawa Ampera Mini LED 45,5W 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</si>
</sst>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b/>
      <sz val="10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10"/>
      <name val="Czcionka tekstu podstawowego"/>
      <charset val="238"/>
    </font>
    <font>
      <sz val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textRotation="90"/>
    </xf>
    <xf numFmtId="0" fontId="3" fillId="0" borderId="0" xfId="0" applyFont="1" applyAlignment="1">
      <alignment textRotation="90"/>
    </xf>
    <xf numFmtId="0" fontId="2" fillId="2" borderId="7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textRotation="90"/>
    </xf>
    <xf numFmtId="0" fontId="2" fillId="2" borderId="10" xfId="0" applyFont="1" applyFill="1" applyBorder="1" applyAlignment="1">
      <alignment horizontal="center" vertical="center" textRotation="90"/>
    </xf>
    <xf numFmtId="0" fontId="2" fillId="2" borderId="11" xfId="0" applyFont="1" applyFill="1" applyBorder="1" applyAlignment="1">
      <alignment horizontal="center" vertical="center" textRotation="90"/>
    </xf>
    <xf numFmtId="0" fontId="2" fillId="2" borderId="3" xfId="0" applyFont="1" applyFill="1" applyBorder="1" applyAlignment="1">
      <alignment horizontal="center" vertical="center"/>
    </xf>
    <xf numFmtId="0" fontId="6" fillId="0" borderId="0" xfId="0" applyFont="1"/>
    <xf numFmtId="0" fontId="2" fillId="2" borderId="6" xfId="0" applyFont="1" applyFill="1" applyBorder="1" applyAlignment="1">
      <alignment horizontal="center" vertical="center" textRotation="90" wrapText="1"/>
    </xf>
    <xf numFmtId="0" fontId="7" fillId="2" borderId="8" xfId="0" applyFont="1" applyFill="1" applyBorder="1" applyAlignment="1">
      <alignment horizontal="center" vertical="center" textRotation="90"/>
    </xf>
    <xf numFmtId="0" fontId="2" fillId="0" borderId="16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/>
    <xf numFmtId="0" fontId="2" fillId="2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textRotation="90"/>
    </xf>
    <xf numFmtId="0" fontId="2" fillId="0" borderId="11" xfId="0" applyFont="1" applyBorder="1"/>
    <xf numFmtId="0" fontId="2" fillId="0" borderId="15" xfId="0" applyFont="1" applyBorder="1"/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16"/>
  <sheetViews>
    <sheetView tabSelected="1" topLeftCell="A2" zoomScale="120" zoomScaleNormal="120" workbookViewId="0">
      <selection activeCell="A2" sqref="A2:AC11"/>
    </sheetView>
  </sheetViews>
  <sheetFormatPr defaultRowHeight="13.8"/>
  <cols>
    <col min="1" max="1" width="4.09765625" customWidth="1"/>
    <col min="2" max="2" width="29.3984375" customWidth="1"/>
    <col min="3" max="4" width="4.09765625" customWidth="1"/>
    <col min="5" max="5" width="4.8984375" customWidth="1"/>
    <col min="6" max="9" width="4.09765625" customWidth="1"/>
    <col min="10" max="12" width="4.09765625" hidden="1" customWidth="1"/>
    <col min="13" max="15" width="4.09765625" customWidth="1"/>
    <col min="16" max="17" width="9.765625E-2" hidden="1" customWidth="1"/>
    <col min="18" max="18" width="3.59765625" customWidth="1"/>
    <col min="19" max="20" width="4.09765625" hidden="1" customWidth="1"/>
    <col min="21" max="27" width="4.09765625" customWidth="1"/>
    <col min="28" max="28" width="3.8984375" customWidth="1"/>
    <col min="29" max="30" width="4.09765625" customWidth="1"/>
  </cols>
  <sheetData>
    <row r="1" spans="1:37" ht="107.4" customHeight="1" thickBot="1">
      <c r="O1" s="3"/>
      <c r="AF1" s="3"/>
      <c r="AJ1" s="4"/>
      <c r="AK1" s="1"/>
    </row>
    <row r="2" spans="1:37" ht="23.1" customHeight="1" thickBot="1">
      <c r="A2" s="38" t="s">
        <v>18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40"/>
      <c r="AF2" s="3"/>
      <c r="AJ2" s="4"/>
      <c r="AK2" s="1"/>
    </row>
    <row r="3" spans="1:37" ht="199.5" customHeight="1">
      <c r="A3" s="5" t="s">
        <v>0</v>
      </c>
      <c r="B3" s="41"/>
      <c r="C3" s="9" t="s">
        <v>26</v>
      </c>
      <c r="D3" s="9" t="s">
        <v>21</v>
      </c>
      <c r="E3" s="10" t="s">
        <v>22</v>
      </c>
      <c r="F3" s="9" t="s">
        <v>1</v>
      </c>
      <c r="G3" s="9" t="s">
        <v>2</v>
      </c>
      <c r="H3" s="10" t="s">
        <v>20</v>
      </c>
      <c r="I3" s="9" t="s">
        <v>6</v>
      </c>
      <c r="J3" s="9"/>
      <c r="K3" s="9" t="s">
        <v>17</v>
      </c>
      <c r="L3" s="9" t="s">
        <v>19</v>
      </c>
      <c r="M3" s="9" t="s">
        <v>34</v>
      </c>
      <c r="N3" s="11" t="s">
        <v>35</v>
      </c>
      <c r="O3" s="9" t="s">
        <v>33</v>
      </c>
      <c r="P3" s="9" t="s">
        <v>7</v>
      </c>
      <c r="Q3" s="10" t="s">
        <v>8</v>
      </c>
      <c r="R3" s="14" t="s">
        <v>36</v>
      </c>
      <c r="S3" s="9" t="s">
        <v>9</v>
      </c>
      <c r="T3" s="9" t="s">
        <v>10</v>
      </c>
      <c r="U3" s="17" t="s">
        <v>11</v>
      </c>
      <c r="V3" s="9" t="s">
        <v>12</v>
      </c>
      <c r="W3" s="9" t="s">
        <v>29</v>
      </c>
      <c r="X3" s="10" t="s">
        <v>23</v>
      </c>
      <c r="Y3" s="23" t="s">
        <v>25</v>
      </c>
      <c r="Z3" s="15" t="s">
        <v>24</v>
      </c>
      <c r="AA3" s="9" t="s">
        <v>15</v>
      </c>
      <c r="AB3" s="9" t="s">
        <v>5</v>
      </c>
      <c r="AC3" s="11" t="s">
        <v>13</v>
      </c>
      <c r="AH3" s="2"/>
    </row>
    <row r="4" spans="1:37" ht="21.75" customHeight="1" thickBot="1">
      <c r="A4" s="6"/>
      <c r="B4" s="42"/>
      <c r="C4" s="8" t="s">
        <v>3</v>
      </c>
      <c r="D4" s="7" t="s">
        <v>3</v>
      </c>
      <c r="E4" s="12" t="s">
        <v>3</v>
      </c>
      <c r="F4" s="7" t="s">
        <v>3</v>
      </c>
      <c r="G4" s="7" t="s">
        <v>4</v>
      </c>
      <c r="H4" s="12" t="s">
        <v>4</v>
      </c>
      <c r="I4" s="7" t="s">
        <v>4</v>
      </c>
      <c r="J4" s="12"/>
      <c r="K4" s="8" t="s">
        <v>3</v>
      </c>
      <c r="L4" s="8" t="s">
        <v>4</v>
      </c>
      <c r="M4" s="7" t="s">
        <v>3</v>
      </c>
      <c r="N4" s="32" t="s">
        <v>14</v>
      </c>
      <c r="O4" s="7" t="s">
        <v>14</v>
      </c>
      <c r="P4" s="8" t="s">
        <v>14</v>
      </c>
      <c r="Q4" s="8" t="s">
        <v>14</v>
      </c>
      <c r="R4" s="7" t="s">
        <v>4</v>
      </c>
      <c r="S4" s="7"/>
      <c r="T4" s="8"/>
      <c r="U4" s="12" t="s">
        <v>4</v>
      </c>
      <c r="V4" s="7" t="s">
        <v>4</v>
      </c>
      <c r="W4" s="7" t="s">
        <v>4</v>
      </c>
      <c r="X4" s="22" t="s">
        <v>4</v>
      </c>
      <c r="Y4" s="7" t="s">
        <v>4</v>
      </c>
      <c r="Z4" s="12" t="s">
        <v>4</v>
      </c>
      <c r="AA4" s="7" t="s">
        <v>3</v>
      </c>
      <c r="AB4" s="7" t="s">
        <v>3</v>
      </c>
      <c r="AC4" s="8" t="s">
        <v>14</v>
      </c>
    </row>
    <row r="5" spans="1:37" ht="18" customHeight="1" thickBot="1">
      <c r="A5" s="16">
        <v>1</v>
      </c>
      <c r="B5" s="25" t="s">
        <v>30</v>
      </c>
      <c r="C5" s="26">
        <v>1</v>
      </c>
      <c r="D5" s="16">
        <v>5</v>
      </c>
      <c r="E5" s="27"/>
      <c r="F5" s="16">
        <v>1</v>
      </c>
      <c r="G5" s="16">
        <v>2</v>
      </c>
      <c r="H5" s="27">
        <v>8</v>
      </c>
      <c r="I5" s="16"/>
      <c r="J5" s="27"/>
      <c r="K5" s="16">
        <v>3</v>
      </c>
      <c r="L5" s="16">
        <v>0</v>
      </c>
      <c r="M5" s="16"/>
      <c r="N5" s="33"/>
      <c r="O5" s="16"/>
      <c r="P5" s="16"/>
      <c r="Q5" s="27"/>
      <c r="R5" s="16"/>
      <c r="S5" s="16"/>
      <c r="T5" s="26"/>
      <c r="U5" s="27"/>
      <c r="V5" s="16"/>
      <c r="W5" s="16">
        <v>1</v>
      </c>
      <c r="X5" s="27">
        <v>1</v>
      </c>
      <c r="Y5" s="16">
        <v>1</v>
      </c>
      <c r="Z5" s="27">
        <v>1</v>
      </c>
      <c r="AA5" s="16"/>
      <c r="AB5" s="16">
        <f>C5</f>
        <v>1</v>
      </c>
      <c r="AC5" s="26">
        <v>2</v>
      </c>
    </row>
    <row r="6" spans="1:37" ht="18" customHeight="1" thickBot="1">
      <c r="A6" s="43" t="s">
        <v>28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5"/>
    </row>
    <row r="7" spans="1:37" ht="18" customHeight="1">
      <c r="A7" s="18">
        <v>2</v>
      </c>
      <c r="B7" s="24" t="s">
        <v>31</v>
      </c>
      <c r="C7" s="19">
        <v>13</v>
      </c>
      <c r="D7" s="18"/>
      <c r="E7" s="18">
        <v>19</v>
      </c>
      <c r="F7" s="18">
        <f>C7</f>
        <v>13</v>
      </c>
      <c r="G7" s="18">
        <v>4</v>
      </c>
      <c r="H7" s="18"/>
      <c r="I7" s="19">
        <v>8</v>
      </c>
      <c r="J7" s="20"/>
      <c r="K7" s="18"/>
      <c r="L7" s="18"/>
      <c r="M7" s="18">
        <v>1</v>
      </c>
      <c r="N7" s="19">
        <v>1</v>
      </c>
      <c r="O7" s="18">
        <v>1</v>
      </c>
      <c r="P7" s="18"/>
      <c r="Q7" s="20"/>
      <c r="R7" s="34">
        <v>1</v>
      </c>
      <c r="S7" s="19"/>
      <c r="T7" s="19"/>
      <c r="U7" s="20">
        <v>1</v>
      </c>
      <c r="V7" s="18">
        <v>1</v>
      </c>
      <c r="W7" s="18"/>
      <c r="X7" s="20"/>
      <c r="Y7" s="18"/>
      <c r="Z7" s="20"/>
      <c r="AA7" s="18">
        <v>7</v>
      </c>
      <c r="AB7" s="19">
        <f>C7</f>
        <v>13</v>
      </c>
      <c r="AC7" s="19"/>
    </row>
    <row r="8" spans="1:37" ht="18" customHeight="1">
      <c r="A8" s="28">
        <v>3</v>
      </c>
      <c r="B8" s="21" t="s">
        <v>32</v>
      </c>
      <c r="C8" s="29">
        <v>39</v>
      </c>
      <c r="D8" s="28"/>
      <c r="E8" s="28">
        <v>45</v>
      </c>
      <c r="F8" s="28">
        <f>C8</f>
        <v>39</v>
      </c>
      <c r="G8" s="28">
        <v>6</v>
      </c>
      <c r="H8" s="28"/>
      <c r="I8" s="29">
        <v>8</v>
      </c>
      <c r="J8" s="30"/>
      <c r="K8" s="28"/>
      <c r="L8" s="28"/>
      <c r="M8" s="28">
        <v>1</v>
      </c>
      <c r="N8" s="29">
        <v>1</v>
      </c>
      <c r="O8" s="28">
        <v>1</v>
      </c>
      <c r="P8" s="28"/>
      <c r="Q8" s="30"/>
      <c r="R8" s="35">
        <v>1</v>
      </c>
      <c r="S8" s="29"/>
      <c r="T8" s="29"/>
      <c r="U8" s="30">
        <v>1</v>
      </c>
      <c r="V8" s="28">
        <v>1</v>
      </c>
      <c r="W8" s="28"/>
      <c r="X8" s="30"/>
      <c r="Y8" s="28"/>
      <c r="Z8" s="30"/>
      <c r="AA8" s="28">
        <v>7</v>
      </c>
      <c r="AB8" s="29">
        <f>C8</f>
        <v>39</v>
      </c>
      <c r="AC8" s="29">
        <v>1</v>
      </c>
    </row>
    <row r="9" spans="1:37" ht="7.5" customHeight="1" thickBot="1">
      <c r="A9" s="46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8"/>
    </row>
    <row r="10" spans="1:37" ht="17.399999999999999" customHeight="1" thickTop="1" thickBot="1">
      <c r="A10" s="36" t="s">
        <v>27</v>
      </c>
      <c r="B10" s="37"/>
      <c r="C10" s="31">
        <f>SUM(C5,C7:C8)</f>
        <v>53</v>
      </c>
      <c r="D10" s="31">
        <f>SUM(D5,D7:D8)</f>
        <v>5</v>
      </c>
      <c r="E10" s="31">
        <f>SUM(E7:E8)</f>
        <v>64</v>
      </c>
      <c r="F10" s="31">
        <f>SUM(F5,F7:F8)</f>
        <v>53</v>
      </c>
      <c r="G10" s="31">
        <f>SUM(G5,G7:G8)</f>
        <v>12</v>
      </c>
      <c r="H10" s="31">
        <f>SUM(H5,H7:H8)</f>
        <v>8</v>
      </c>
      <c r="I10" s="31">
        <f>SUM(I5,I7:I8)</f>
        <v>16</v>
      </c>
      <c r="J10" s="31">
        <f t="shared" ref="J10:M10" si="0">SUM(J5,J7:J8)</f>
        <v>0</v>
      </c>
      <c r="K10" s="31">
        <f t="shared" si="0"/>
        <v>3</v>
      </c>
      <c r="L10" s="31">
        <f t="shared" si="0"/>
        <v>0</v>
      </c>
      <c r="M10" s="31">
        <f t="shared" si="0"/>
        <v>2</v>
      </c>
      <c r="N10" s="31">
        <f>SUM(N5,N7:N8)</f>
        <v>2</v>
      </c>
      <c r="O10" s="31">
        <f>SUM(O5,O7:O8)</f>
        <v>2</v>
      </c>
      <c r="P10" s="31">
        <f>SUM(P5,P7:P8)</f>
        <v>0</v>
      </c>
      <c r="Q10" s="31">
        <f>SUM(Q5,Q7:Q8)</f>
        <v>0</v>
      </c>
      <c r="R10" s="31">
        <f>SUM(R5,R7:R8)</f>
        <v>2</v>
      </c>
      <c r="S10" s="31">
        <f>SUM(S5,S7:S8)</f>
        <v>0</v>
      </c>
      <c r="T10" s="31">
        <f>SUM(T5,T7:T8)</f>
        <v>0</v>
      </c>
      <c r="U10" s="31">
        <f>SUM(U5,U7:U8)</f>
        <v>2</v>
      </c>
      <c r="V10" s="31">
        <f>SUM(V5,V7:V8)</f>
        <v>2</v>
      </c>
      <c r="W10" s="31">
        <f>SUM(W5,W7:W8)</f>
        <v>1</v>
      </c>
      <c r="X10" s="31">
        <f>SUM(X5,X7:X8)</f>
        <v>1</v>
      </c>
      <c r="Y10" s="31">
        <f>SUM(Y5,Y7:Y8)</f>
        <v>1</v>
      </c>
      <c r="Z10" s="31">
        <f>SUM(Z5,Z7:Z8)</f>
        <v>1</v>
      </c>
      <c r="AA10" s="31">
        <f>SUM(AA5,AA7:AA8)</f>
        <v>14</v>
      </c>
      <c r="AB10" s="31">
        <f>SUM(AB5,AB7:AB8)</f>
        <v>53</v>
      </c>
      <c r="AC10" s="31">
        <f>SUM(AC5,AC7:AC8)</f>
        <v>3</v>
      </c>
    </row>
    <row r="11" spans="1:37">
      <c r="B11" s="13"/>
      <c r="C11" s="13"/>
    </row>
    <row r="16" spans="1:37">
      <c r="AD16" t="s">
        <v>16</v>
      </c>
    </row>
  </sheetData>
  <mergeCells count="5">
    <mergeCell ref="A10:B10"/>
    <mergeCell ref="A2:AC2"/>
    <mergeCell ref="B3:B4"/>
    <mergeCell ref="A6:AC6"/>
    <mergeCell ref="A9:AC9"/>
  </mergeCells>
  <phoneticPr fontId="5" type="noConversion"/>
  <pageMargins left="1" right="1" top="1" bottom="1" header="0.5" footer="0.5"/>
  <pageSetup paperSize="9" scale="8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Arkusz2</vt:lpstr>
      <vt:lpstr>Arkusz3</vt:lpstr>
      <vt:lpstr>Arkusz4</vt:lpstr>
    </vt:vector>
  </TitlesOfParts>
  <Company>Atrem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Kabacińska</dc:creator>
  <cp:lastModifiedBy>Madzia</cp:lastModifiedBy>
  <cp:lastPrinted>2021-11-25T10:20:29Z</cp:lastPrinted>
  <dcterms:created xsi:type="dcterms:W3CDTF">2015-01-14T14:05:57Z</dcterms:created>
  <dcterms:modified xsi:type="dcterms:W3CDTF">2021-11-25T10:20:33Z</dcterms:modified>
</cp:coreProperties>
</file>