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D:\Umowy, załączniki. 2021 żywność\platforma przetargowa\Oferty na platformę w excellu\"/>
    </mc:Choice>
  </mc:AlternateContent>
  <xr:revisionPtr revIDLastSave="0" documentId="13_ncr:1_{B94FF0A1-5415-46D0-AE69-7A0D7445FB8C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G34" i="1" l="1"/>
  <c r="G33" i="1"/>
  <c r="I33" i="1" s="1"/>
  <c r="G32" i="1"/>
  <c r="I32" i="1" s="1"/>
  <c r="G31" i="1"/>
  <c r="I31" i="1" s="1"/>
  <c r="G30" i="1"/>
  <c r="I30" i="1" s="1"/>
  <c r="G29" i="1"/>
  <c r="I29" i="1" s="1"/>
  <c r="I28" i="1"/>
  <c r="G28" i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I20" i="1"/>
  <c r="G20" i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I12" i="1"/>
  <c r="G12" i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I35" i="1" l="1"/>
  <c r="G35" i="1"/>
</calcChain>
</file>

<file path=xl/sharedStrings.xml><?xml version="1.0" encoding="utf-8"?>
<sst xmlns="http://schemas.openxmlformats.org/spreadsheetml/2006/main" count="72" uniqueCount="46">
  <si>
    <t>WARZYWA I OWOCE</t>
  </si>
  <si>
    <t>L.p.</t>
  </si>
  <si>
    <t>Nazwa artykułu</t>
  </si>
  <si>
    <t>Jm.</t>
  </si>
  <si>
    <t>Przewidywana ilość na 2019 r</t>
  </si>
  <si>
    <t xml:space="preserve">Cena jednost. netto </t>
  </si>
  <si>
    <t xml:space="preserve">Wartość netto </t>
  </si>
  <si>
    <t>Stawka VAT</t>
  </si>
  <si>
    <t>Wartość brutto</t>
  </si>
  <si>
    <t>Buraki ćwikłowe</t>
  </si>
  <si>
    <t>kg</t>
  </si>
  <si>
    <t>Marchew krajowa</t>
  </si>
  <si>
    <t>Cebula biała</t>
  </si>
  <si>
    <t>Pietruszka</t>
  </si>
  <si>
    <t>Seler</t>
  </si>
  <si>
    <t>Por</t>
  </si>
  <si>
    <t>Kapusta biała</t>
  </si>
  <si>
    <t>Ogórek świeży</t>
  </si>
  <si>
    <t>Pomidor</t>
  </si>
  <si>
    <t xml:space="preserve">Sałata </t>
  </si>
  <si>
    <t>gł.</t>
  </si>
  <si>
    <t>Jabłka</t>
  </si>
  <si>
    <t>Ziemniaki</t>
  </si>
  <si>
    <t>Szczypiorek</t>
  </si>
  <si>
    <t>pęczek</t>
  </si>
  <si>
    <t>Rzodkiewka</t>
  </si>
  <si>
    <t>Kapusta pekińska</t>
  </si>
  <si>
    <t>Kalafior</t>
  </si>
  <si>
    <t>szt.</t>
  </si>
  <si>
    <t>Natka pietruszki</t>
  </si>
  <si>
    <t>Pieczarki</t>
  </si>
  <si>
    <t>Papryka świeża</t>
  </si>
  <si>
    <t>Koper</t>
  </si>
  <si>
    <t>Fasolka szparagowa</t>
  </si>
  <si>
    <t>Brokuły</t>
  </si>
  <si>
    <t>Banany</t>
  </si>
  <si>
    <t xml:space="preserve">Czosnek </t>
  </si>
  <si>
    <t>Sałata lodowa</t>
  </si>
  <si>
    <t>Cytryna</t>
  </si>
  <si>
    <t>Pomarańcza</t>
  </si>
  <si>
    <t>Mandarynki</t>
  </si>
  <si>
    <t>Gruszka</t>
  </si>
  <si>
    <t>Szpinak</t>
  </si>
  <si>
    <t>RAZEM WARTOŚĆ
NETTO:</t>
  </si>
  <si>
    <t>RAZEM WARTOŚĆ
BRUTTO:</t>
  </si>
  <si>
    <t>załącznik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</si>
</sst>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theme="4" tint="0.39997558519241921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justify" vertical="center" wrapText="1"/>
    </xf>
    <xf numFmtId="0" fontId="5" fillId="0" borderId="0" xfId="0" applyFont="1"/>
    <xf numFmtId="164" fontId="5" fillId="0" borderId="5" xfId="0" applyNumberFormat="1" applyFont="1" applyBorder="1" applyAlignment="1">
      <alignment vertical="top" wrapText="1"/>
    </xf>
    <xf numFmtId="164" fontId="5" fillId="0" borderId="6" xfId="0" applyNumberFormat="1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justify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\ _z_ł"/>
      <fill>
        <patternFill patternType="solid">
          <fgColor indexed="64"/>
          <bgColor theme="0"/>
        </patternFill>
      </fill>
      <alignment horizontal="justify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\ _z_ł"/>
      <fill>
        <patternFill patternType="solid">
          <fgColor indexed="64"/>
          <bgColor theme="0"/>
        </patternFill>
      </fill>
      <alignment horizontal="justify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</font>
      <fill>
        <patternFill>
          <fgColor indexed="64"/>
          <bgColor theme="0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thin">
          <color theme="4" tint="0.39997558519241921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#\ ##,000\ _z_ł"/>
      <fill>
        <patternFill patternType="solid">
          <fgColor indexed="64"/>
          <bgColor theme="0"/>
        </patternFill>
      </fill>
      <alignment horizontal="justify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165" formatCode="#,##0.00\ _z_ł"/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B4:I34" totalsRowShown="0" headerRowDxfId="18" dataDxfId="16" headerRowBorderDxfId="17" tableBorderDxfId="15">
  <autoFilter ref="B4:I34" xr:uid="{00000000-0009-0000-0100-000001000000}"/>
  <tableColumns count="8">
    <tableColumn id="1" xr3:uid="{00000000-0010-0000-0000-000001000000}" name="L.p." dataDxfId="14" totalsRowDxfId="13"/>
    <tableColumn id="2" xr3:uid="{00000000-0010-0000-0000-000002000000}" name="Nazwa artykułu" dataDxfId="12" totalsRowDxfId="11"/>
    <tableColumn id="3" xr3:uid="{00000000-0010-0000-0000-000003000000}" name="Jm." dataDxfId="10" totalsRowDxfId="9"/>
    <tableColumn id="4" xr3:uid="{00000000-0010-0000-0000-000004000000}" name="Przewidywana ilość na 2019 r" dataDxfId="8" totalsRowDxfId="7"/>
    <tableColumn id="5" xr3:uid="{00000000-0010-0000-0000-000005000000}" name="Cena jednost. netto " dataDxfId="6" totalsRowDxfId="5"/>
    <tableColumn id="6" xr3:uid="{00000000-0010-0000-0000-000006000000}" name="Wartość netto " dataDxfId="4" totalsRowDxfId="3">
      <calculatedColumnFormula>E5*F5</calculatedColumnFormula>
    </tableColumn>
    <tableColumn id="7" xr3:uid="{00000000-0010-0000-0000-000007000000}" name="Stawka VAT" dataDxfId="2" totalsRowDxfId="1"/>
    <tableColumn id="8" xr3:uid="{00000000-0010-0000-0000-000008000000}" name="Wartość brutto" dataDxfId="0">
      <calculatedColumnFormula>Tabela2[[Wartość netto ]]*Tabela2[Stawka VAT]+Tabela2[[Wartość netto 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showZeros="0" tabSelected="1" topLeftCell="A13" workbookViewId="0">
      <selection activeCell="H20" sqref="H20"/>
    </sheetView>
  </sheetViews>
  <sheetFormatPr defaultRowHeight="14.4" x14ac:dyDescent="0.3"/>
  <cols>
    <col min="2" max="2" width="8.44140625" customWidth="1"/>
    <col min="3" max="3" width="12.44140625" bestFit="1" customWidth="1"/>
    <col min="4" max="4" width="8.44140625" customWidth="1"/>
    <col min="5" max="5" width="13.5546875" bestFit="1" customWidth="1"/>
    <col min="6" max="6" width="15.109375" style="10" customWidth="1"/>
    <col min="7" max="7" width="12.33203125" style="10" bestFit="1" customWidth="1"/>
    <col min="8" max="8" width="17.109375" customWidth="1"/>
    <col min="9" max="9" width="12.33203125" style="10" bestFit="1" customWidth="1"/>
  </cols>
  <sheetData>
    <row r="2" spans="2:9" x14ac:dyDescent="0.3">
      <c r="H2" t="s">
        <v>45</v>
      </c>
    </row>
    <row r="3" spans="2:9" ht="15" thickBot="1" x14ac:dyDescent="0.35">
      <c r="B3" s="21" t="s">
        <v>0</v>
      </c>
      <c r="C3" s="21"/>
      <c r="D3" s="21"/>
      <c r="E3" s="21"/>
      <c r="F3" s="21"/>
      <c r="G3" s="21"/>
      <c r="H3" s="21"/>
      <c r="I3" s="21"/>
    </row>
    <row r="4" spans="2:9" ht="27" thickBot="1" x14ac:dyDescent="0.35">
      <c r="B4" s="1" t="s">
        <v>1</v>
      </c>
      <c r="C4" s="2" t="s">
        <v>2</v>
      </c>
      <c r="D4" s="2" t="s">
        <v>3</v>
      </c>
      <c r="E4" s="2" t="s">
        <v>4</v>
      </c>
      <c r="F4" s="17" t="s">
        <v>5</v>
      </c>
      <c r="G4" s="11" t="s">
        <v>6</v>
      </c>
      <c r="H4" s="19" t="s">
        <v>7</v>
      </c>
      <c r="I4" s="11" t="s">
        <v>8</v>
      </c>
    </row>
    <row r="5" spans="2:9" ht="28.2" thickBot="1" x14ac:dyDescent="0.35">
      <c r="B5" s="3">
        <v>1</v>
      </c>
      <c r="C5" s="4" t="s">
        <v>9</v>
      </c>
      <c r="D5" s="5" t="s">
        <v>10</v>
      </c>
      <c r="E5" s="6">
        <v>350</v>
      </c>
      <c r="F5" s="18"/>
      <c r="G5" s="12">
        <f t="shared" ref="G5:G34" si="0">E5*F5</f>
        <v>0</v>
      </c>
      <c r="H5" s="20"/>
      <c r="I5" s="12">
        <f>Tabela2[[Wartość netto ]]*Tabela2[Stawka VAT]+Tabela2[[Wartość netto ]]</f>
        <v>0</v>
      </c>
    </row>
    <row r="6" spans="2:9" ht="15" thickBot="1" x14ac:dyDescent="0.35">
      <c r="B6" s="7">
        <v>2</v>
      </c>
      <c r="C6" s="8" t="s">
        <v>11</v>
      </c>
      <c r="D6" s="5" t="s">
        <v>10</v>
      </c>
      <c r="E6" s="6">
        <v>700</v>
      </c>
      <c r="F6" s="18"/>
      <c r="G6" s="12">
        <f t="shared" si="0"/>
        <v>0</v>
      </c>
      <c r="H6" s="20"/>
      <c r="I6" s="12">
        <f>Tabela2[[Wartość netto ]]*Tabela2[Stawka VAT]+Tabela2[[Wartość netto ]]</f>
        <v>0</v>
      </c>
    </row>
    <row r="7" spans="2:9" ht="15" thickBot="1" x14ac:dyDescent="0.35">
      <c r="B7" s="7">
        <v>3</v>
      </c>
      <c r="C7" s="8" t="s">
        <v>12</v>
      </c>
      <c r="D7" s="5" t="s">
        <v>10</v>
      </c>
      <c r="E7" s="6">
        <v>500</v>
      </c>
      <c r="F7" s="18"/>
      <c r="G7" s="12">
        <f t="shared" si="0"/>
        <v>0</v>
      </c>
      <c r="H7" s="20"/>
      <c r="I7" s="12">
        <f>Tabela2[[Wartość netto ]]*Tabela2[Stawka VAT]+Tabela2[[Wartość netto ]]</f>
        <v>0</v>
      </c>
    </row>
    <row r="8" spans="2:9" ht="15" thickBot="1" x14ac:dyDescent="0.35">
      <c r="B8" s="7">
        <v>4</v>
      </c>
      <c r="C8" s="8" t="s">
        <v>13</v>
      </c>
      <c r="D8" s="5" t="s">
        <v>10</v>
      </c>
      <c r="E8" s="6">
        <v>110</v>
      </c>
      <c r="F8" s="18"/>
      <c r="G8" s="12">
        <f t="shared" si="0"/>
        <v>0</v>
      </c>
      <c r="H8" s="20"/>
      <c r="I8" s="12">
        <f>Tabela2[[Wartość netto ]]*Tabela2[Stawka VAT]+Tabela2[[Wartość netto ]]</f>
        <v>0</v>
      </c>
    </row>
    <row r="9" spans="2:9" ht="15" thickBot="1" x14ac:dyDescent="0.35">
      <c r="B9" s="7">
        <v>5</v>
      </c>
      <c r="C9" s="8" t="s">
        <v>14</v>
      </c>
      <c r="D9" s="5" t="s">
        <v>10</v>
      </c>
      <c r="E9" s="6">
        <v>210</v>
      </c>
      <c r="F9" s="18"/>
      <c r="G9" s="12">
        <f t="shared" si="0"/>
        <v>0</v>
      </c>
      <c r="H9" s="20"/>
      <c r="I9" s="12">
        <f>Tabela2[[Wartość netto ]]*Tabela2[Stawka VAT]+Tabela2[[Wartość netto ]]</f>
        <v>0</v>
      </c>
    </row>
    <row r="10" spans="2:9" ht="15" thickBot="1" x14ac:dyDescent="0.35">
      <c r="B10" s="7">
        <v>6</v>
      </c>
      <c r="C10" s="8" t="s">
        <v>15</v>
      </c>
      <c r="D10" s="5" t="s">
        <v>10</v>
      </c>
      <c r="E10" s="6">
        <v>250</v>
      </c>
      <c r="F10" s="18"/>
      <c r="G10" s="12">
        <f t="shared" si="0"/>
        <v>0</v>
      </c>
      <c r="H10" s="20"/>
      <c r="I10" s="12">
        <f>Tabela2[[Wartość netto ]]*Tabela2[Stawka VAT]+Tabela2[[Wartość netto ]]</f>
        <v>0</v>
      </c>
    </row>
    <row r="11" spans="2:9" ht="15" thickBot="1" x14ac:dyDescent="0.35">
      <c r="B11" s="7">
        <v>7</v>
      </c>
      <c r="C11" s="8" t="s">
        <v>16</v>
      </c>
      <c r="D11" s="5" t="s">
        <v>10</v>
      </c>
      <c r="E11" s="6">
        <v>200</v>
      </c>
      <c r="F11" s="18"/>
      <c r="G11" s="12">
        <f t="shared" si="0"/>
        <v>0</v>
      </c>
      <c r="H11" s="20"/>
      <c r="I11" s="12">
        <f>Tabela2[[Wartość netto ]]*Tabela2[Stawka VAT]+Tabela2[[Wartość netto ]]</f>
        <v>0</v>
      </c>
    </row>
    <row r="12" spans="2:9" ht="15" thickBot="1" x14ac:dyDescent="0.35">
      <c r="B12" s="7">
        <v>8</v>
      </c>
      <c r="C12" s="8" t="s">
        <v>17</v>
      </c>
      <c r="D12" s="5" t="s">
        <v>10</v>
      </c>
      <c r="E12" s="6">
        <v>200</v>
      </c>
      <c r="F12" s="18"/>
      <c r="G12" s="12">
        <f t="shared" si="0"/>
        <v>0</v>
      </c>
      <c r="H12" s="20"/>
      <c r="I12" s="12">
        <f>Tabela2[[Wartość netto ]]*Tabela2[Stawka VAT]+Tabela2[[Wartość netto ]]</f>
        <v>0</v>
      </c>
    </row>
    <row r="13" spans="2:9" ht="15" thickBot="1" x14ac:dyDescent="0.35">
      <c r="B13" s="7">
        <v>9</v>
      </c>
      <c r="C13" s="8" t="s">
        <v>18</v>
      </c>
      <c r="D13" s="5" t="s">
        <v>10</v>
      </c>
      <c r="E13" s="6">
        <v>360</v>
      </c>
      <c r="F13" s="18"/>
      <c r="G13" s="12">
        <f t="shared" si="0"/>
        <v>0</v>
      </c>
      <c r="H13" s="20"/>
      <c r="I13" s="12">
        <f>Tabela2[[Wartość netto ]]*Tabela2[Stawka VAT]+Tabela2[[Wartość netto ]]</f>
        <v>0</v>
      </c>
    </row>
    <row r="14" spans="2:9" ht="15" thickBot="1" x14ac:dyDescent="0.35">
      <c r="B14" s="7">
        <v>10</v>
      </c>
      <c r="C14" s="8" t="s">
        <v>19</v>
      </c>
      <c r="D14" s="5" t="s">
        <v>20</v>
      </c>
      <c r="E14" s="6">
        <v>200</v>
      </c>
      <c r="F14" s="18"/>
      <c r="G14" s="12">
        <f t="shared" si="0"/>
        <v>0</v>
      </c>
      <c r="H14" s="20"/>
      <c r="I14" s="12">
        <f>Tabela2[[Wartość netto ]]*Tabela2[Stawka VAT]+Tabela2[[Wartość netto ]]</f>
        <v>0</v>
      </c>
    </row>
    <row r="15" spans="2:9" ht="15" thickBot="1" x14ac:dyDescent="0.35">
      <c r="B15" s="7">
        <v>11</v>
      </c>
      <c r="C15" s="8" t="s">
        <v>21</v>
      </c>
      <c r="D15" s="5" t="s">
        <v>10</v>
      </c>
      <c r="E15" s="6">
        <v>400</v>
      </c>
      <c r="F15" s="18"/>
      <c r="G15" s="12">
        <f t="shared" si="0"/>
        <v>0</v>
      </c>
      <c r="H15" s="20"/>
      <c r="I15" s="12">
        <f>Tabela2[[Wartość netto ]]*Tabela2[Stawka VAT]+Tabela2[[Wartość netto ]]</f>
        <v>0</v>
      </c>
    </row>
    <row r="16" spans="2:9" ht="15" thickBot="1" x14ac:dyDescent="0.35">
      <c r="B16" s="7">
        <v>12</v>
      </c>
      <c r="C16" s="8" t="s">
        <v>22</v>
      </c>
      <c r="D16" s="5" t="s">
        <v>10</v>
      </c>
      <c r="E16" s="6">
        <v>5000</v>
      </c>
      <c r="F16" s="18"/>
      <c r="G16" s="12">
        <f t="shared" si="0"/>
        <v>0</v>
      </c>
      <c r="H16" s="20"/>
      <c r="I16" s="12">
        <f>Tabela2[[Wartość netto ]]*Tabela2[Stawka VAT]+Tabela2[[Wartość netto ]]</f>
        <v>0</v>
      </c>
    </row>
    <row r="17" spans="2:9" ht="15" thickBot="1" x14ac:dyDescent="0.35">
      <c r="B17" s="7">
        <v>13</v>
      </c>
      <c r="C17" s="8" t="s">
        <v>23</v>
      </c>
      <c r="D17" s="5" t="s">
        <v>24</v>
      </c>
      <c r="E17" s="6">
        <v>170</v>
      </c>
      <c r="F17" s="18"/>
      <c r="G17" s="12">
        <f t="shared" si="0"/>
        <v>0</v>
      </c>
      <c r="H17" s="20"/>
      <c r="I17" s="12">
        <f>Tabela2[[Wartość netto ]]*Tabela2[Stawka VAT]+Tabela2[[Wartość netto ]]</f>
        <v>0</v>
      </c>
    </row>
    <row r="18" spans="2:9" ht="15" thickBot="1" x14ac:dyDescent="0.35">
      <c r="B18" s="7">
        <v>14</v>
      </c>
      <c r="C18" s="8" t="s">
        <v>25</v>
      </c>
      <c r="D18" s="5" t="s">
        <v>24</v>
      </c>
      <c r="E18" s="6">
        <v>30</v>
      </c>
      <c r="F18" s="18"/>
      <c r="G18" s="12">
        <f t="shared" si="0"/>
        <v>0</v>
      </c>
      <c r="H18" s="20"/>
      <c r="I18" s="12">
        <f>Tabela2[[Wartość netto ]]*Tabela2[Stawka VAT]+Tabela2[[Wartość netto ]]</f>
        <v>0</v>
      </c>
    </row>
    <row r="19" spans="2:9" ht="15" thickBot="1" x14ac:dyDescent="0.35">
      <c r="B19" s="7">
        <v>15</v>
      </c>
      <c r="C19" s="8" t="s">
        <v>26</v>
      </c>
      <c r="D19" s="5" t="s">
        <v>10</v>
      </c>
      <c r="E19" s="6">
        <v>230</v>
      </c>
      <c r="F19" s="18"/>
      <c r="G19" s="12">
        <f t="shared" si="0"/>
        <v>0</v>
      </c>
      <c r="H19" s="20"/>
      <c r="I19" s="12">
        <f>Tabela2[[Wartość netto ]]*Tabela2[Stawka VAT]+Tabela2[[Wartość netto ]]</f>
        <v>0</v>
      </c>
    </row>
    <row r="20" spans="2:9" ht="15" thickBot="1" x14ac:dyDescent="0.35">
      <c r="B20" s="7">
        <v>16</v>
      </c>
      <c r="C20" s="8" t="s">
        <v>27</v>
      </c>
      <c r="D20" s="5" t="s">
        <v>28</v>
      </c>
      <c r="E20" s="6">
        <v>120</v>
      </c>
      <c r="F20" s="18"/>
      <c r="G20" s="12">
        <f t="shared" si="0"/>
        <v>0</v>
      </c>
      <c r="H20" s="20"/>
      <c r="I20" s="12">
        <f>Tabela2[[Wartość netto ]]*Tabela2[Stawka VAT]+Tabela2[[Wartość netto ]]</f>
        <v>0</v>
      </c>
    </row>
    <row r="21" spans="2:9" ht="15" thickBot="1" x14ac:dyDescent="0.35">
      <c r="B21" s="7">
        <v>17</v>
      </c>
      <c r="C21" s="8" t="s">
        <v>29</v>
      </c>
      <c r="D21" s="5" t="s">
        <v>24</v>
      </c>
      <c r="E21" s="6">
        <v>85</v>
      </c>
      <c r="F21" s="18"/>
      <c r="G21" s="12">
        <f t="shared" si="0"/>
        <v>0</v>
      </c>
      <c r="H21" s="20"/>
      <c r="I21" s="12">
        <f>Tabela2[[Wartość netto ]]*Tabela2[Stawka VAT]+Tabela2[[Wartość netto ]]</f>
        <v>0</v>
      </c>
    </row>
    <row r="22" spans="2:9" ht="15" thickBot="1" x14ac:dyDescent="0.35">
      <c r="B22" s="7">
        <v>18</v>
      </c>
      <c r="C22" s="8" t="s">
        <v>30</v>
      </c>
      <c r="D22" s="5" t="s">
        <v>10</v>
      </c>
      <c r="E22" s="6">
        <v>160</v>
      </c>
      <c r="F22" s="18"/>
      <c r="G22" s="12">
        <f t="shared" si="0"/>
        <v>0</v>
      </c>
      <c r="H22" s="20"/>
      <c r="I22" s="12">
        <f>Tabela2[[Wartość netto ]]*Tabela2[Stawka VAT]+Tabela2[[Wartość netto ]]</f>
        <v>0</v>
      </c>
    </row>
    <row r="23" spans="2:9" ht="15" thickBot="1" x14ac:dyDescent="0.35">
      <c r="B23" s="7">
        <v>19</v>
      </c>
      <c r="C23" s="8" t="s">
        <v>31</v>
      </c>
      <c r="D23" s="5" t="s">
        <v>10</v>
      </c>
      <c r="E23" s="6">
        <v>90</v>
      </c>
      <c r="F23" s="18"/>
      <c r="G23" s="12">
        <f t="shared" si="0"/>
        <v>0</v>
      </c>
      <c r="H23" s="20"/>
      <c r="I23" s="12">
        <f>Tabela2[[Wartość netto ]]*Tabela2[Stawka VAT]+Tabela2[[Wartość netto ]]</f>
        <v>0</v>
      </c>
    </row>
    <row r="24" spans="2:9" ht="15" thickBot="1" x14ac:dyDescent="0.35">
      <c r="B24" s="7">
        <v>20</v>
      </c>
      <c r="C24" s="8" t="s">
        <v>32</v>
      </c>
      <c r="D24" s="5" t="s">
        <v>24</v>
      </c>
      <c r="E24" s="6">
        <v>85</v>
      </c>
      <c r="F24" s="18"/>
      <c r="G24" s="12">
        <f t="shared" si="0"/>
        <v>0</v>
      </c>
      <c r="H24" s="20"/>
      <c r="I24" s="12">
        <f>Tabela2[[Wartość netto ]]*Tabela2[Stawka VAT]+Tabela2[[Wartość netto ]]</f>
        <v>0</v>
      </c>
    </row>
    <row r="25" spans="2:9" ht="15" thickBot="1" x14ac:dyDescent="0.35">
      <c r="B25" s="7">
        <v>21</v>
      </c>
      <c r="C25" s="8" t="s">
        <v>33</v>
      </c>
      <c r="D25" s="5" t="s">
        <v>10</v>
      </c>
      <c r="E25" s="6">
        <v>100</v>
      </c>
      <c r="F25" s="18"/>
      <c r="G25" s="12">
        <f t="shared" si="0"/>
        <v>0</v>
      </c>
      <c r="H25" s="20"/>
      <c r="I25" s="12">
        <f>Tabela2[[Wartość netto ]]*Tabela2[Stawka VAT]+Tabela2[[Wartość netto ]]</f>
        <v>0</v>
      </c>
    </row>
    <row r="26" spans="2:9" ht="15" thickBot="1" x14ac:dyDescent="0.35">
      <c r="B26" s="7">
        <v>22</v>
      </c>
      <c r="C26" s="8" t="s">
        <v>34</v>
      </c>
      <c r="D26" s="5" t="s">
        <v>28</v>
      </c>
      <c r="E26" s="6">
        <v>80</v>
      </c>
      <c r="F26" s="18"/>
      <c r="G26" s="12">
        <f t="shared" si="0"/>
        <v>0</v>
      </c>
      <c r="H26" s="20"/>
      <c r="I26" s="12">
        <f>Tabela2[[Wartość netto ]]*Tabela2[Stawka VAT]+Tabela2[[Wartość netto ]]</f>
        <v>0</v>
      </c>
    </row>
    <row r="27" spans="2:9" ht="15" thickBot="1" x14ac:dyDescent="0.35">
      <c r="B27" s="7">
        <v>23</v>
      </c>
      <c r="C27" s="8" t="s">
        <v>35</v>
      </c>
      <c r="D27" s="5" t="s">
        <v>10</v>
      </c>
      <c r="E27" s="6">
        <v>200</v>
      </c>
      <c r="F27" s="18"/>
      <c r="G27" s="12">
        <f t="shared" si="0"/>
        <v>0</v>
      </c>
      <c r="H27" s="20"/>
      <c r="I27" s="12">
        <f>Tabela2[[Wartość netto ]]*Tabela2[Stawka VAT]+Tabela2[[Wartość netto ]]</f>
        <v>0</v>
      </c>
    </row>
    <row r="28" spans="2:9" ht="15" thickBot="1" x14ac:dyDescent="0.35">
      <c r="B28" s="7">
        <v>24</v>
      </c>
      <c r="C28" s="8" t="s">
        <v>36</v>
      </c>
      <c r="D28" s="5" t="s">
        <v>20</v>
      </c>
      <c r="E28" s="6">
        <v>20</v>
      </c>
      <c r="F28" s="18"/>
      <c r="G28" s="12">
        <f t="shared" si="0"/>
        <v>0</v>
      </c>
      <c r="H28" s="20"/>
      <c r="I28" s="12">
        <f>Tabela2[[Wartość netto ]]*Tabela2[Stawka VAT]+Tabela2[[Wartość netto ]]</f>
        <v>0</v>
      </c>
    </row>
    <row r="29" spans="2:9" ht="15" thickBot="1" x14ac:dyDescent="0.35">
      <c r="B29" s="7">
        <v>25</v>
      </c>
      <c r="C29" s="8" t="s">
        <v>37</v>
      </c>
      <c r="D29" s="5" t="s">
        <v>20</v>
      </c>
      <c r="E29" s="6">
        <v>50</v>
      </c>
      <c r="F29" s="18"/>
      <c r="G29" s="12">
        <f t="shared" si="0"/>
        <v>0</v>
      </c>
      <c r="H29" s="20"/>
      <c r="I29" s="12">
        <f>Tabela2[[Wartość netto ]]*Tabela2[Stawka VAT]+Tabela2[[Wartość netto ]]</f>
        <v>0</v>
      </c>
    </row>
    <row r="30" spans="2:9" ht="15" thickBot="1" x14ac:dyDescent="0.35">
      <c r="B30" s="7">
        <v>26</v>
      </c>
      <c r="C30" s="8" t="s">
        <v>38</v>
      </c>
      <c r="D30" s="5" t="s">
        <v>10</v>
      </c>
      <c r="E30" s="6">
        <v>20</v>
      </c>
      <c r="F30" s="18"/>
      <c r="G30" s="12">
        <f t="shared" si="0"/>
        <v>0</v>
      </c>
      <c r="H30" s="20"/>
      <c r="I30" s="12">
        <f>Tabela2[[Wartość netto ]]*Tabela2[Stawka VAT]+Tabela2[[Wartość netto ]]</f>
        <v>0</v>
      </c>
    </row>
    <row r="31" spans="2:9" ht="15" thickBot="1" x14ac:dyDescent="0.35">
      <c r="B31" s="7">
        <v>27</v>
      </c>
      <c r="C31" s="8" t="s">
        <v>39</v>
      </c>
      <c r="D31" s="5" t="s">
        <v>10</v>
      </c>
      <c r="E31" s="6">
        <v>50</v>
      </c>
      <c r="F31" s="18"/>
      <c r="G31" s="12">
        <f t="shared" si="0"/>
        <v>0</v>
      </c>
      <c r="H31" s="20"/>
      <c r="I31" s="12">
        <f>Tabela2[[Wartość netto ]]*Tabela2[Stawka VAT]+Tabela2[[Wartość netto ]]</f>
        <v>0</v>
      </c>
    </row>
    <row r="32" spans="2:9" ht="15" thickBot="1" x14ac:dyDescent="0.35">
      <c r="B32" s="7">
        <v>28</v>
      </c>
      <c r="C32" s="8" t="s">
        <v>40</v>
      </c>
      <c r="D32" s="5" t="s">
        <v>10</v>
      </c>
      <c r="E32" s="6">
        <v>70</v>
      </c>
      <c r="F32" s="18"/>
      <c r="G32" s="12">
        <f t="shared" si="0"/>
        <v>0</v>
      </c>
      <c r="H32" s="20"/>
      <c r="I32" s="12">
        <f>Tabela2[[Wartość netto ]]*Tabela2[Stawka VAT]+Tabela2[[Wartość netto ]]</f>
        <v>0</v>
      </c>
    </row>
    <row r="33" spans="2:9" ht="15" thickBot="1" x14ac:dyDescent="0.35">
      <c r="B33" s="7">
        <v>29</v>
      </c>
      <c r="C33" s="8" t="s">
        <v>41</v>
      </c>
      <c r="D33" s="5" t="s">
        <v>10</v>
      </c>
      <c r="E33" s="6">
        <v>50</v>
      </c>
      <c r="F33" s="18"/>
      <c r="G33" s="12">
        <f t="shared" si="0"/>
        <v>0</v>
      </c>
      <c r="H33" s="20"/>
      <c r="I33" s="12">
        <f>Tabela2[[Wartość netto ]]*Tabela2[Stawka VAT]+Tabela2[[Wartość netto ]]</f>
        <v>0</v>
      </c>
    </row>
    <row r="34" spans="2:9" ht="15" thickBot="1" x14ac:dyDescent="0.35">
      <c r="B34" s="9">
        <v>30</v>
      </c>
      <c r="C34" s="8" t="s">
        <v>42</v>
      </c>
      <c r="D34" s="5" t="s">
        <v>10</v>
      </c>
      <c r="E34" s="6">
        <v>10</v>
      </c>
      <c r="F34" s="18"/>
      <c r="G34" s="12">
        <f t="shared" si="0"/>
        <v>0</v>
      </c>
      <c r="H34" s="20"/>
      <c r="I34" s="12">
        <f>Tabela2[[Wartość netto ]]*Tabela2[Stawka VAT]+Tabela2[[Wartość netto ]]</f>
        <v>0</v>
      </c>
    </row>
    <row r="35" spans="2:9" s="13" customFormat="1" ht="42" thickBot="1" x14ac:dyDescent="0.35">
      <c r="F35" s="14" t="s">
        <v>43</v>
      </c>
      <c r="G35" s="15">
        <f>SUBTOTAL(109,Tabela2[[Wartość netto ]])</f>
        <v>0</v>
      </c>
      <c r="H35" s="16" t="s">
        <v>44</v>
      </c>
      <c r="I35" s="15">
        <f>SUBTOTAL(109,Tabela2[Wartość brutto])</f>
        <v>0</v>
      </c>
    </row>
  </sheetData>
  <sheetProtection sheet="1" objects="1" scenarios="1" selectLockedCells="1"/>
  <mergeCells count="1">
    <mergeCell ref="B3:I3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</cp:lastModifiedBy>
  <dcterms:created xsi:type="dcterms:W3CDTF">2020-12-14T13:25:21Z</dcterms:created>
  <dcterms:modified xsi:type="dcterms:W3CDTF">2020-12-15T18:37:43Z</dcterms:modified>
</cp:coreProperties>
</file>