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ZAMÓWIENIA 2025\PRZETARGI\ZP_2_2025_Usługi_pocztowe\4. Do publikacji\"/>
    </mc:Choice>
  </mc:AlternateContent>
  <xr:revisionPtr revIDLastSave="0" documentId="13_ncr:1_{09AE4956-49AA-4996-AA24-F5D2619F839B}" xr6:coauthVersionLast="47" xr6:coauthVersionMax="47" xr10:uidLastSave="{00000000-0000-0000-0000-000000000000}"/>
  <bookViews>
    <workbookView xWindow="-120" yWindow="-120" windowWidth="29040" windowHeight="15840" xr2:uid="{1F72D1EC-D135-4E76-98C0-BC7630F6F0FD}"/>
  </bookViews>
  <sheets>
    <sheet name="szacunkowe zest. przesyłek" sheetId="38" r:id="rId1"/>
    <sheet name="Arkusz1" sheetId="39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0" i="38" l="1"/>
  <c r="F81" i="38"/>
  <c r="F76" i="38"/>
  <c r="F77" i="38"/>
  <c r="F73" i="38"/>
  <c r="F38" i="38"/>
  <c r="F39" i="38"/>
  <c r="F40" i="38"/>
  <c r="F36" i="38"/>
  <c r="F31" i="38"/>
  <c r="F32" i="38"/>
  <c r="F72" i="38"/>
  <c r="F69" i="38"/>
  <c r="F68" i="38"/>
  <c r="F48" i="38"/>
  <c r="F49" i="38"/>
  <c r="F50" i="38"/>
  <c r="F51" i="38"/>
  <c r="F52" i="38"/>
  <c r="F53" i="38"/>
  <c r="F54" i="38"/>
  <c r="F65" i="38" l="1"/>
  <c r="F84" i="38"/>
  <c r="F83" i="38"/>
  <c r="F82" i="38"/>
  <c r="F79" i="38"/>
  <c r="F78" i="38"/>
  <c r="F75" i="38"/>
  <c r="F74" i="38"/>
  <c r="F71" i="38"/>
  <c r="F70" i="38"/>
  <c r="F67" i="38"/>
  <c r="F66" i="38"/>
  <c r="F64" i="38"/>
  <c r="F63" i="38"/>
  <c r="F62" i="38"/>
  <c r="F61" i="38"/>
  <c r="F60" i="38"/>
  <c r="F59" i="38"/>
  <c r="F58" i="38"/>
  <c r="F57" i="38"/>
  <c r="F56" i="38"/>
  <c r="F47" i="38"/>
  <c r="F44" i="38"/>
  <c r="F43" i="38"/>
  <c r="F42" i="38"/>
  <c r="F41" i="38"/>
  <c r="F37" i="38"/>
  <c r="F34" i="38"/>
  <c r="F33" i="38"/>
  <c r="F30" i="38"/>
  <c r="F29" i="38"/>
  <c r="F28" i="38"/>
  <c r="F27" i="38"/>
  <c r="F25" i="38"/>
  <c r="F23" i="38"/>
  <c r="F22" i="38"/>
  <c r="F21" i="38"/>
  <c r="F19" i="38"/>
  <c r="F18" i="38"/>
  <c r="F17" i="38"/>
  <c r="F15" i="38"/>
  <c r="F14" i="38"/>
  <c r="F13" i="38"/>
  <c r="F11" i="38"/>
  <c r="F10" i="38"/>
  <c r="F9" i="38"/>
  <c r="F85" i="38" l="1"/>
</calcChain>
</file>

<file path=xl/sharedStrings.xml><?xml version="1.0" encoding="utf-8"?>
<sst xmlns="http://schemas.openxmlformats.org/spreadsheetml/2006/main" count="198" uniqueCount="99">
  <si>
    <t>Lp.</t>
  </si>
  <si>
    <t>Rodzaj przesyłek</t>
  </si>
  <si>
    <t>Cena jednostkowa brutto [PLN]</t>
  </si>
  <si>
    <t>A</t>
  </si>
  <si>
    <t>B</t>
  </si>
  <si>
    <t>C</t>
  </si>
  <si>
    <t>D</t>
  </si>
  <si>
    <t>E</t>
  </si>
  <si>
    <t>F</t>
  </si>
  <si>
    <t>I.</t>
  </si>
  <si>
    <t>Przesyłki krajowe</t>
  </si>
  <si>
    <t>1.1.</t>
  </si>
  <si>
    <t>Przesyłki nierejestrowane w obrocie krajowym (zwykłe)</t>
  </si>
  <si>
    <t>1.</t>
  </si>
  <si>
    <t>Format S</t>
  </si>
  <si>
    <t>do 500 g</t>
  </si>
  <si>
    <t>2.</t>
  </si>
  <si>
    <t>Format M</t>
  </si>
  <si>
    <t>do 1000 g</t>
  </si>
  <si>
    <t>3.</t>
  </si>
  <si>
    <t>Format L</t>
  </si>
  <si>
    <t>do 2000 g</t>
  </si>
  <si>
    <t>1.2.</t>
  </si>
  <si>
    <t>Przesyłki nierejestrowane w obrocie krajowym (zwykłe priorytetowe)</t>
  </si>
  <si>
    <t>1.3.</t>
  </si>
  <si>
    <t>1.4.</t>
  </si>
  <si>
    <t>Przesyłki rejestrowane w obrocie krajowym (polecone priorytetowe)</t>
  </si>
  <si>
    <t>1.5.</t>
  </si>
  <si>
    <t>Zwrotne potwierdzenie odbioru do listów krajowych poleconych</t>
  </si>
  <si>
    <t>1.6.</t>
  </si>
  <si>
    <t>Paczki rejestrowane  kategorii w obrocie krajowym (zwykłe)</t>
  </si>
  <si>
    <t>Gabaryt A</t>
  </si>
  <si>
    <t>ponad 2 kg - 5 kg</t>
  </si>
  <si>
    <t>ponad 5 kg - 10 kg</t>
  </si>
  <si>
    <t xml:space="preserve">Gabaryt B </t>
  </si>
  <si>
    <t>4.</t>
  </si>
  <si>
    <t>1.7.</t>
  </si>
  <si>
    <t>Paczki rejestrowane w obrocie krajowym (priorytetowe)</t>
  </si>
  <si>
    <t xml:space="preserve">Gabaryt A </t>
  </si>
  <si>
    <t>Gabaryt B</t>
  </si>
  <si>
    <t>1.8.</t>
  </si>
  <si>
    <t>Zwrotne potwierdzenie odbioru do paczek krajowych</t>
  </si>
  <si>
    <t>II.</t>
  </si>
  <si>
    <t>Przesyłki zagraniczne</t>
  </si>
  <si>
    <t>ponad 50 g do 100 g</t>
  </si>
  <si>
    <t xml:space="preserve">III. </t>
  </si>
  <si>
    <t>Usługi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</si>
  <si>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</si>
  <si>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</si>
  <si>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</si>
  <si>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</si>
  <si>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</si>
  <si>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</si>
  <si>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</si>
  <si>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</si>
  <si>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</si>
  <si>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Zwrot paczki rejestrowanej w obrocie krajowym (zwykłe) Gabaryt A</t>
  </si>
  <si>
    <t>14.</t>
  </si>
  <si>
    <t>15.</t>
  </si>
  <si>
    <t>Zwrot paczki rejestrowanej w obrocie krajowym (zwykłe) Gabaryt B</t>
  </si>
  <si>
    <t>16.</t>
  </si>
  <si>
    <t>17.</t>
  </si>
  <si>
    <t>18.</t>
  </si>
  <si>
    <t>19.</t>
  </si>
  <si>
    <t>Zwrot paczki rejestrowanej w obrocie krajowym (priorytetowe) Gabaryt B</t>
  </si>
  <si>
    <t>20.</t>
  </si>
  <si>
    <t>ponad 1 kg do 2 kg</t>
  </si>
  <si>
    <t>21.</t>
  </si>
  <si>
    <t>do 1 kg</t>
  </si>
  <si>
    <t>Przesyłki rejestrowane w obrocie krajowym EK (polecone)</t>
  </si>
  <si>
    <r>
      <t>Zwrot paczki rejestrow</t>
    </r>
    <r>
      <rPr>
        <b/>
        <sz val="9"/>
        <rFont val="Calibri"/>
        <family val="2"/>
        <charset val="238"/>
        <scheme val="minor"/>
      </rPr>
      <t>a</t>
    </r>
    <r>
      <rPr>
        <sz val="9"/>
        <rFont val="Calibri"/>
        <family val="2"/>
        <charset val="238"/>
        <scheme val="minor"/>
      </rPr>
      <t>nej w obrocie krajowym (priorytetowe) Gabaryt A</t>
    </r>
  </si>
  <si>
    <t>ZPO/EPO</t>
  </si>
  <si>
    <t>Przesyłki listowe nierejestrowane w obrocie zagranicznym obszar Europy łącznie z Cyprem, całą Rosją i Izraelem (zwykłe)</t>
  </si>
  <si>
    <t xml:space="preserve">do 50 g </t>
  </si>
  <si>
    <t>ponad 100 g do 350 g</t>
  </si>
  <si>
    <t>ponad 350 g do 500 g</t>
  </si>
  <si>
    <t>Przesyłki listowe nierejestrowane w obrocie zagranicznym obszar Europy łącznie z Cyprem, całą Rosją i Izraelem (priorytetowe)</t>
  </si>
  <si>
    <t>Zwrot przesyłki listowej nierejestrowanej w obrocie krajowym (zwykłe)</t>
  </si>
  <si>
    <t>Zwrot przesyłki listowej nierejestrowanej w obrocie krajowym (zwykłe priorytetowe)</t>
  </si>
  <si>
    <t>Zwrot przesyłki listowej rejestrowanej w obrocie krajowym (polecone)</t>
  </si>
  <si>
    <t>Zwrot przesyłki listowej rejestrowanej w obrocie krajowym (polecone priorytetowe)</t>
  </si>
  <si>
    <t>22.</t>
  </si>
  <si>
    <t>23.</t>
  </si>
  <si>
    <t>24.</t>
  </si>
  <si>
    <t>25.</t>
  </si>
  <si>
    <t>26.</t>
  </si>
  <si>
    <t>27.</t>
  </si>
  <si>
    <t>28.</t>
  </si>
  <si>
    <t>29.</t>
  </si>
  <si>
    <t>Zwrot - usługa: Potwierdzenie odbioru</t>
  </si>
  <si>
    <t>WFOŚiGW w Warszawie</t>
  </si>
  <si>
    <t>FORMULARZ CENOWY</t>
  </si>
  <si>
    <t>Załącznik nr 2 do SWZ</t>
  </si>
  <si>
    <t>Wartość Brutto [PLN] /kol. D x kol. E/</t>
  </si>
  <si>
    <t>Przedział wagowy</t>
  </si>
  <si>
    <t>Szacunkowa ilość przesyłaek w okresie 24 miesiący</t>
  </si>
  <si>
    <t>RAZEM</t>
  </si>
  <si>
    <t>Uwaga!
Formularz cenowy po wypełnieniu należy podpisać kwalifikowanym podpisem elektronicznym lub podpisem zaufanym lub podpisem osobistym przez osoby upoważnione do reprezentowania wykonawcy/wykonawców występujących wspólnie i złożyć zgodnie z wymaganiami SWZ.</t>
  </si>
  <si>
    <t>Postępowanie nr ZP-2/2025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</si>
</sst>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_-* #,##0.00\ [$zł-415]_-;\-* #,##0.00\ [$zł-415]_-;_-* &quot;-&quot;??\ [$zł-415]_-;_-@_-"/>
    <numFmt numFmtId="165" formatCode="#,##0.00\ &quot;zł&quot;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70C0"/>
      <name val="Calibri"/>
      <family val="2"/>
      <charset val="238"/>
      <scheme val="minor"/>
    </font>
    <font>
      <sz val="9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4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44" fontId="2" fillId="3" borderId="1" xfId="1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vertical="center" wrapText="1"/>
    </xf>
    <xf numFmtId="1" fontId="3" fillId="0" borderId="1" xfId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" fontId="3" fillId="0" borderId="1" xfId="1" applyNumberFormat="1" applyFont="1" applyBorder="1" applyAlignment="1">
      <alignment horizontal="left" vertical="center" wrapText="1"/>
    </xf>
    <xf numFmtId="1" fontId="3" fillId="5" borderId="1" xfId="1" applyNumberFormat="1" applyFont="1" applyFill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/>
    </xf>
    <xf numFmtId="44" fontId="2" fillId="4" borderId="1" xfId="0" applyNumberFormat="1" applyFont="1" applyFill="1" applyBorder="1" applyAlignment="1">
      <alignment horizontal="center" vertical="center" wrapText="1"/>
    </xf>
    <xf numFmtId="1" fontId="3" fillId="0" borderId="9" xfId="1" applyNumberFormat="1" applyFont="1" applyBorder="1" applyAlignment="1">
      <alignment horizontal="center" vertical="center" wrapText="1"/>
    </xf>
    <xf numFmtId="44" fontId="2" fillId="5" borderId="5" xfId="0" applyNumberFormat="1" applyFont="1" applyFill="1" applyBorder="1" applyAlignment="1">
      <alignment horizontal="center" vertical="center" wrapText="1"/>
    </xf>
    <xf numFmtId="44" fontId="2" fillId="4" borderId="1" xfId="0" applyNumberFormat="1" applyFont="1" applyFill="1" applyBorder="1" applyAlignment="1">
      <alignment horizontal="center" vertical="center"/>
    </xf>
    <xf numFmtId="44" fontId="3" fillId="5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44" fontId="2" fillId="5" borderId="1" xfId="1" applyNumberFormat="1" applyFont="1" applyFill="1" applyBorder="1" applyAlignment="1">
      <alignment horizontal="center" vertical="center" wrapText="1"/>
    </xf>
    <xf numFmtId="44" fontId="2" fillId="5" borderId="5" xfId="1" applyNumberFormat="1" applyFont="1" applyFill="1" applyBorder="1" applyAlignment="1">
      <alignment horizontal="center" vertical="center" wrapText="1"/>
    </xf>
    <xf numFmtId="44" fontId="2" fillId="5" borderId="1" xfId="0" applyNumberFormat="1" applyFont="1" applyFill="1" applyBorder="1" applyAlignment="1">
      <alignment horizontal="center" vertical="center" wrapText="1"/>
    </xf>
    <xf numFmtId="1" fontId="2" fillId="2" borderId="4" xfId="1" applyNumberFormat="1" applyFont="1" applyFill="1" applyBorder="1" applyAlignment="1">
      <alignment vertical="center" wrapText="1"/>
    </xf>
    <xf numFmtId="1" fontId="2" fillId="4" borderId="4" xfId="1" applyNumberFormat="1" applyFont="1" applyFill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  <xf numFmtId="0" fontId="4" fillId="4" borderId="4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1" fontId="3" fillId="0" borderId="5" xfId="1" applyNumberFormat="1" applyFont="1" applyBorder="1" applyAlignment="1">
      <alignment vertical="center" wrapText="1"/>
    </xf>
    <xf numFmtId="0" fontId="0" fillId="5" borderId="0" xfId="0" applyFill="1"/>
    <xf numFmtId="1" fontId="2" fillId="2" borderId="1" xfId="1" applyNumberFormat="1" applyFont="1" applyFill="1" applyBorder="1" applyAlignment="1">
      <alignment vertical="center" wrapText="1"/>
    </xf>
    <xf numFmtId="44" fontId="2" fillId="5" borderId="1" xfId="1" applyNumberFormat="1" applyFont="1" applyFill="1" applyBorder="1" applyAlignment="1">
      <alignment vertical="center" wrapText="1"/>
    </xf>
    <xf numFmtId="44" fontId="2" fillId="5" borderId="4" xfId="1" applyNumberFormat="1" applyFont="1" applyFill="1" applyBorder="1" applyAlignment="1">
      <alignment horizontal="center" vertical="center" wrapText="1"/>
    </xf>
    <xf numFmtId="164" fontId="2" fillId="5" borderId="1" xfId="0" applyNumberFormat="1" applyFont="1" applyFill="1" applyBorder="1" applyAlignment="1">
      <alignment horizontal="center" vertical="center"/>
    </xf>
    <xf numFmtId="164" fontId="2" fillId="5" borderId="4" xfId="0" applyNumberFormat="1" applyFont="1" applyFill="1" applyBorder="1" applyAlignment="1">
      <alignment horizontal="center" vertical="center"/>
    </xf>
    <xf numFmtId="0" fontId="9" fillId="0" borderId="0" xfId="0" applyFont="1"/>
    <xf numFmtId="165" fontId="0" fillId="0" borderId="0" xfId="0" applyNumberFormat="1"/>
    <xf numFmtId="0" fontId="4" fillId="2" borderId="3" xfId="0" applyFont="1" applyFill="1" applyBorder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10" fillId="0" borderId="0" xfId="0" applyFont="1" applyAlignment="1">
      <alignment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3" fillId="2" borderId="5" xfId="1" applyNumberFormat="1" applyFont="1" applyFill="1" applyBorder="1" applyAlignment="1">
      <alignment horizontal="center" vertical="center" wrapText="1"/>
    </xf>
    <xf numFmtId="1" fontId="3" fillId="2" borderId="6" xfId="1" applyNumberFormat="1" applyFont="1" applyFill="1" applyBorder="1" applyAlignment="1">
      <alignment horizontal="center" vertical="center" wrapText="1"/>
    </xf>
    <xf numFmtId="1" fontId="2" fillId="2" borderId="1" xfId="1" applyNumberFormat="1" applyFont="1" applyFill="1" applyBorder="1" applyAlignment="1">
      <alignment horizontal="center" vertical="center" wrapText="1"/>
    </xf>
    <xf numFmtId="1" fontId="2" fillId="4" borderId="2" xfId="1" applyNumberFormat="1" applyFont="1" applyFill="1" applyBorder="1" applyAlignment="1">
      <alignment horizontal="center" vertical="center" wrapText="1"/>
    </xf>
    <xf numFmtId="1" fontId="2" fillId="4" borderId="3" xfId="1" applyNumberFormat="1" applyFont="1" applyFill="1" applyBorder="1" applyAlignment="1">
      <alignment horizontal="center" vertical="center" wrapText="1"/>
    </xf>
    <xf numFmtId="44" fontId="2" fillId="2" borderId="5" xfId="0" applyNumberFormat="1" applyFont="1" applyFill="1" applyBorder="1" applyAlignment="1">
      <alignment horizontal="center" vertical="center" wrapText="1"/>
    </xf>
    <xf numFmtId="44" fontId="2" fillId="2" borderId="6" xfId="0" applyNumberFormat="1" applyFont="1" applyFill="1" applyBorder="1" applyAlignment="1">
      <alignment horizontal="center" vertical="center" wrapText="1"/>
    </xf>
    <xf numFmtId="1" fontId="3" fillId="2" borderId="7" xfId="1" applyNumberFormat="1" applyFont="1" applyFill="1" applyBorder="1" applyAlignment="1">
      <alignment horizontal="center" vertical="center" wrapText="1"/>
    </xf>
    <xf numFmtId="1" fontId="3" fillId="2" borderId="8" xfId="1" applyNumberFormat="1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1" fontId="3" fillId="0" borderId="5" xfId="1" applyNumberFormat="1" applyFont="1" applyBorder="1" applyAlignment="1">
      <alignment horizontal="left" vertical="center" wrapText="1"/>
    </xf>
    <xf numFmtId="1" fontId="3" fillId="0" borderId="12" xfId="1" applyNumberFormat="1" applyFont="1" applyBorder="1" applyAlignment="1">
      <alignment horizontal="left" vertical="center" wrapText="1"/>
    </xf>
    <xf numFmtId="1" fontId="3" fillId="0" borderId="6" xfId="1" applyNumberFormat="1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center" vertical="center" wrapText="1"/>
    </xf>
    <xf numFmtId="1" fontId="3" fillId="0" borderId="4" xfId="1" applyNumberFormat="1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right" vertical="center"/>
    </xf>
    <xf numFmtId="0" fontId="2" fillId="4" borderId="3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right" vertical="center"/>
    </xf>
    <xf numFmtId="0" fontId="10" fillId="0" borderId="0" xfId="0" applyFont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8" fillId="0" borderId="13" xfId="0" applyFont="1" applyBorder="1" applyAlignment="1">
      <alignment horizontal="center"/>
    </xf>
    <xf numFmtId="1" fontId="3" fillId="0" borderId="5" xfId="1" applyNumberFormat="1" applyFont="1" applyBorder="1" applyAlignment="1">
      <alignment horizontal="center" vertical="center" wrapText="1"/>
    </xf>
    <xf numFmtId="1" fontId="3" fillId="0" borderId="12" xfId="1" applyNumberFormat="1" applyFont="1" applyBorder="1" applyAlignment="1">
      <alignment horizontal="center" vertical="center" wrapText="1"/>
    </xf>
    <xf numFmtId="1" fontId="3" fillId="0" borderId="6" xfId="1" applyNumberFormat="1" applyFont="1" applyBorder="1" applyAlignment="1">
      <alignment horizontal="center" vertical="center" wrapText="1"/>
    </xf>
    <xf numFmtId="1" fontId="3" fillId="0" borderId="1" xfId="1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Normalny_Arkusz1" xfId="1" xr:uid="{E3AF8606-38DE-4075-BA06-9E85EC3952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D0FA2-3A8F-4D74-81B4-439BD89ADC06}">
  <dimension ref="A1:I91"/>
  <sheetViews>
    <sheetView tabSelected="1" workbookViewId="0">
      <selection activeCell="F2" sqref="F2"/>
    </sheetView>
  </sheetViews>
  <sheetFormatPr defaultRowHeight="15" x14ac:dyDescent="0.25"/>
  <cols>
    <col min="2" max="2" width="29" customWidth="1"/>
    <col min="3" max="3" width="22.5703125" customWidth="1"/>
    <col min="4" max="4" width="18.5703125" style="41" customWidth="1"/>
    <col min="5" max="5" width="18" customWidth="1"/>
    <col min="6" max="6" width="20.7109375" customWidth="1"/>
    <col min="7" max="7" width="14.85546875" customWidth="1"/>
  </cols>
  <sheetData>
    <row r="1" spans="1:6" x14ac:dyDescent="0.25">
      <c r="F1" s="44" t="s">
        <v>90</v>
      </c>
    </row>
    <row r="2" spans="1:6" x14ac:dyDescent="0.25">
      <c r="F2" s="44" t="s">
        <v>98</v>
      </c>
    </row>
    <row r="3" spans="1:6" x14ac:dyDescent="0.25">
      <c r="E3" s="77" t="s">
        <v>92</v>
      </c>
      <c r="F3" s="77"/>
    </row>
    <row r="4" spans="1:6" x14ac:dyDescent="0.25">
      <c r="B4" s="78" t="s">
        <v>91</v>
      </c>
      <c r="C4" s="78"/>
      <c r="D4" s="78"/>
      <c r="E4" s="78"/>
    </row>
    <row r="5" spans="1:6" ht="36" x14ac:dyDescent="0.25">
      <c r="A5" s="1" t="s">
        <v>0</v>
      </c>
      <c r="B5" s="1" t="s">
        <v>1</v>
      </c>
      <c r="C5" s="1" t="s">
        <v>94</v>
      </c>
      <c r="D5" s="1" t="s">
        <v>95</v>
      </c>
      <c r="E5" s="2" t="s">
        <v>2</v>
      </c>
      <c r="F5" s="3" t="s">
        <v>93</v>
      </c>
    </row>
    <row r="6" spans="1:6" x14ac:dyDescent="0.25">
      <c r="A6" s="4" t="s">
        <v>3</v>
      </c>
      <c r="B6" s="4" t="s">
        <v>4</v>
      </c>
      <c r="C6" s="4" t="s">
        <v>5</v>
      </c>
      <c r="D6" s="4" t="s">
        <v>6</v>
      </c>
      <c r="E6" s="5" t="s">
        <v>7</v>
      </c>
      <c r="F6" s="6" t="s">
        <v>8</v>
      </c>
    </row>
    <row r="7" spans="1:6" ht="15" customHeight="1" x14ac:dyDescent="0.25">
      <c r="A7" s="7" t="s">
        <v>9</v>
      </c>
      <c r="B7" s="46" t="s">
        <v>10</v>
      </c>
      <c r="C7" s="47"/>
      <c r="D7" s="47"/>
      <c r="E7" s="31"/>
      <c r="F7" s="32"/>
    </row>
    <row r="8" spans="1:6" ht="23.25" customHeight="1" x14ac:dyDescent="0.25">
      <c r="A8" s="8" t="s">
        <v>11</v>
      </c>
      <c r="B8" s="75" t="s">
        <v>12</v>
      </c>
      <c r="C8" s="76"/>
      <c r="D8" s="76"/>
      <c r="E8" s="43"/>
      <c r="F8" s="9"/>
    </row>
    <row r="9" spans="1:6" x14ac:dyDescent="0.25">
      <c r="A9" s="10" t="s">
        <v>13</v>
      </c>
      <c r="B9" s="11" t="s">
        <v>14</v>
      </c>
      <c r="C9" s="12" t="s">
        <v>15</v>
      </c>
      <c r="D9" s="13">
        <v>1600</v>
      </c>
      <c r="E9" s="39"/>
      <c r="F9" s="14">
        <f>D9*E9</f>
        <v>0</v>
      </c>
    </row>
    <row r="10" spans="1:6" x14ac:dyDescent="0.25">
      <c r="A10" s="10" t="s">
        <v>16</v>
      </c>
      <c r="B10" s="15" t="s">
        <v>17</v>
      </c>
      <c r="C10" s="13" t="s">
        <v>18</v>
      </c>
      <c r="D10" s="13">
        <v>800</v>
      </c>
      <c r="E10" s="39"/>
      <c r="F10" s="14">
        <f>D10*E10</f>
        <v>0</v>
      </c>
    </row>
    <row r="11" spans="1:6" x14ac:dyDescent="0.25">
      <c r="A11" s="10" t="s">
        <v>19</v>
      </c>
      <c r="B11" s="15" t="s">
        <v>20</v>
      </c>
      <c r="C11" s="13" t="s">
        <v>21</v>
      </c>
      <c r="D11" s="13">
        <v>200</v>
      </c>
      <c r="E11" s="39"/>
      <c r="F11" s="14">
        <f>D11*E11</f>
        <v>0</v>
      </c>
    </row>
    <row r="12" spans="1:6" ht="15" customHeight="1" x14ac:dyDescent="0.25">
      <c r="A12" s="8" t="s">
        <v>22</v>
      </c>
      <c r="B12" s="48" t="s">
        <v>23</v>
      </c>
      <c r="C12" s="49"/>
      <c r="D12" s="49"/>
      <c r="E12" s="33"/>
      <c r="F12" s="2"/>
    </row>
    <row r="13" spans="1:6" x14ac:dyDescent="0.25">
      <c r="A13" s="10" t="s">
        <v>13</v>
      </c>
      <c r="B13" s="16" t="s">
        <v>14</v>
      </c>
      <c r="C13" s="10" t="s">
        <v>15</v>
      </c>
      <c r="D13" s="10">
        <v>100</v>
      </c>
      <c r="E13" s="40"/>
      <c r="F13" s="14">
        <f>D13*E13</f>
        <v>0</v>
      </c>
    </row>
    <row r="14" spans="1:6" x14ac:dyDescent="0.25">
      <c r="A14" s="10" t="s">
        <v>16</v>
      </c>
      <c r="B14" s="16" t="s">
        <v>17</v>
      </c>
      <c r="C14" s="10" t="s">
        <v>18</v>
      </c>
      <c r="D14" s="10">
        <v>100</v>
      </c>
      <c r="E14" s="40"/>
      <c r="F14" s="14">
        <f>D14*E14</f>
        <v>0</v>
      </c>
    </row>
    <row r="15" spans="1:6" x14ac:dyDescent="0.25">
      <c r="A15" s="10" t="s">
        <v>19</v>
      </c>
      <c r="B15" s="16" t="s">
        <v>20</v>
      </c>
      <c r="C15" s="10" t="s">
        <v>21</v>
      </c>
      <c r="D15" s="10">
        <v>100</v>
      </c>
      <c r="E15" s="40"/>
      <c r="F15" s="14">
        <f>D15*E15</f>
        <v>0</v>
      </c>
    </row>
    <row r="16" spans="1:6" ht="15" customHeight="1" x14ac:dyDescent="0.25">
      <c r="A16" s="8" t="s">
        <v>24</v>
      </c>
      <c r="B16" s="50" t="s">
        <v>69</v>
      </c>
      <c r="C16" s="51"/>
      <c r="D16" s="51"/>
      <c r="E16" s="29"/>
      <c r="F16" s="2"/>
    </row>
    <row r="17" spans="1:6" x14ac:dyDescent="0.25">
      <c r="A17" s="10" t="s">
        <v>13</v>
      </c>
      <c r="B17" s="16" t="s">
        <v>14</v>
      </c>
      <c r="C17" s="10" t="s">
        <v>15</v>
      </c>
      <c r="D17" s="10">
        <v>80000</v>
      </c>
      <c r="E17" s="39"/>
      <c r="F17" s="14">
        <f>D17*E17</f>
        <v>0</v>
      </c>
    </row>
    <row r="18" spans="1:6" x14ac:dyDescent="0.25">
      <c r="A18" s="10" t="s">
        <v>16</v>
      </c>
      <c r="B18" s="16" t="s">
        <v>17</v>
      </c>
      <c r="C18" s="10" t="s">
        <v>18</v>
      </c>
      <c r="D18" s="10">
        <v>1600</v>
      </c>
      <c r="E18" s="39"/>
      <c r="F18" s="14">
        <f>D18*E18</f>
        <v>0</v>
      </c>
    </row>
    <row r="19" spans="1:6" x14ac:dyDescent="0.25">
      <c r="A19" s="10" t="s">
        <v>19</v>
      </c>
      <c r="B19" s="16" t="s">
        <v>20</v>
      </c>
      <c r="C19" s="10" t="s">
        <v>21</v>
      </c>
      <c r="D19" s="10">
        <v>800</v>
      </c>
      <c r="E19" s="39"/>
      <c r="F19" s="14">
        <f>D19*E19</f>
        <v>0</v>
      </c>
    </row>
    <row r="20" spans="1:6" ht="15" customHeight="1" x14ac:dyDescent="0.25">
      <c r="A20" s="8" t="s">
        <v>25</v>
      </c>
      <c r="B20" s="50" t="s">
        <v>26</v>
      </c>
      <c r="C20" s="51"/>
      <c r="D20" s="51"/>
      <c r="E20" s="29"/>
      <c r="F20" s="2"/>
    </row>
    <row r="21" spans="1:6" x14ac:dyDescent="0.25">
      <c r="A21" s="10" t="s">
        <v>13</v>
      </c>
      <c r="B21" s="16" t="s">
        <v>14</v>
      </c>
      <c r="C21" s="10" t="s">
        <v>15</v>
      </c>
      <c r="D21" s="17">
        <v>300</v>
      </c>
      <c r="E21" s="39"/>
      <c r="F21" s="14">
        <f>D21*E21</f>
        <v>0</v>
      </c>
    </row>
    <row r="22" spans="1:6" x14ac:dyDescent="0.25">
      <c r="A22" s="10" t="s">
        <v>16</v>
      </c>
      <c r="B22" s="16" t="s">
        <v>17</v>
      </c>
      <c r="C22" s="10" t="s">
        <v>18</v>
      </c>
      <c r="D22" s="10">
        <v>300</v>
      </c>
      <c r="E22" s="39"/>
      <c r="F22" s="14">
        <f>D22*E22</f>
        <v>0</v>
      </c>
    </row>
    <row r="23" spans="1:6" x14ac:dyDescent="0.25">
      <c r="A23" s="10" t="s">
        <v>19</v>
      </c>
      <c r="B23" s="16" t="s">
        <v>20</v>
      </c>
      <c r="C23" s="10" t="s">
        <v>21</v>
      </c>
      <c r="D23" s="10">
        <v>200</v>
      </c>
      <c r="E23" s="39"/>
      <c r="F23" s="14">
        <f>D23*E23</f>
        <v>0</v>
      </c>
    </row>
    <row r="24" spans="1:6" ht="15" customHeight="1" x14ac:dyDescent="0.25">
      <c r="A24" s="8" t="s">
        <v>27</v>
      </c>
      <c r="B24" s="50" t="s">
        <v>28</v>
      </c>
      <c r="C24" s="51"/>
      <c r="D24" s="51"/>
      <c r="E24" s="29"/>
      <c r="F24" s="2"/>
    </row>
    <row r="25" spans="1:6" x14ac:dyDescent="0.25">
      <c r="A25" s="10" t="s">
        <v>13</v>
      </c>
      <c r="B25" s="69" t="s">
        <v>71</v>
      </c>
      <c r="C25" s="70"/>
      <c r="D25" s="10">
        <v>4000</v>
      </c>
      <c r="E25" s="25"/>
      <c r="F25" s="14">
        <f>D25*E25</f>
        <v>0</v>
      </c>
    </row>
    <row r="26" spans="1:6" ht="15" customHeight="1" x14ac:dyDescent="0.25">
      <c r="A26" s="8" t="s">
        <v>29</v>
      </c>
      <c r="B26" s="50" t="s">
        <v>30</v>
      </c>
      <c r="C26" s="51"/>
      <c r="D26" s="51"/>
      <c r="E26" s="29"/>
      <c r="F26" s="2"/>
    </row>
    <row r="27" spans="1:6" x14ac:dyDescent="0.25">
      <c r="A27" s="17" t="s">
        <v>13</v>
      </c>
      <c r="B27" s="66" t="s">
        <v>31</v>
      </c>
      <c r="C27" s="17" t="s">
        <v>68</v>
      </c>
      <c r="D27" s="17">
        <v>40</v>
      </c>
      <c r="E27" s="26"/>
      <c r="F27" s="24">
        <f t="shared" ref="F27:F34" si="0">D27*E27</f>
        <v>0</v>
      </c>
    </row>
    <row r="28" spans="1:6" x14ac:dyDescent="0.25">
      <c r="A28" s="17" t="s">
        <v>16</v>
      </c>
      <c r="B28" s="67"/>
      <c r="C28" s="17" t="s">
        <v>66</v>
      </c>
      <c r="D28" s="17">
        <v>100</v>
      </c>
      <c r="E28" s="26"/>
      <c r="F28" s="24">
        <f t="shared" si="0"/>
        <v>0</v>
      </c>
    </row>
    <row r="29" spans="1:6" x14ac:dyDescent="0.25">
      <c r="A29" s="17" t="s">
        <v>19</v>
      </c>
      <c r="B29" s="67"/>
      <c r="C29" s="10" t="s">
        <v>32</v>
      </c>
      <c r="D29" s="10">
        <v>500</v>
      </c>
      <c r="E29" s="19"/>
      <c r="F29" s="18">
        <f t="shared" si="0"/>
        <v>0</v>
      </c>
    </row>
    <row r="30" spans="1:6" x14ac:dyDescent="0.25">
      <c r="A30" s="17" t="s">
        <v>35</v>
      </c>
      <c r="B30" s="68"/>
      <c r="C30" s="10" t="s">
        <v>33</v>
      </c>
      <c r="D30" s="10">
        <v>30</v>
      </c>
      <c r="E30" s="19"/>
      <c r="F30" s="18">
        <f t="shared" si="0"/>
        <v>0</v>
      </c>
    </row>
    <row r="31" spans="1:6" x14ac:dyDescent="0.25">
      <c r="A31" s="17" t="s">
        <v>47</v>
      </c>
      <c r="B31" s="66" t="s">
        <v>34</v>
      </c>
      <c r="C31" s="17" t="s">
        <v>68</v>
      </c>
      <c r="D31" s="10">
        <v>10</v>
      </c>
      <c r="E31" s="19"/>
      <c r="F31" s="18">
        <f t="shared" si="0"/>
        <v>0</v>
      </c>
    </row>
    <row r="32" spans="1:6" x14ac:dyDescent="0.25">
      <c r="A32" s="17" t="s">
        <v>48</v>
      </c>
      <c r="B32" s="67"/>
      <c r="C32" s="17" t="s">
        <v>66</v>
      </c>
      <c r="D32" s="10">
        <v>10</v>
      </c>
      <c r="E32" s="19"/>
      <c r="F32" s="18">
        <f t="shared" si="0"/>
        <v>0</v>
      </c>
    </row>
    <row r="33" spans="1:6" x14ac:dyDescent="0.25">
      <c r="A33" s="17" t="s">
        <v>49</v>
      </c>
      <c r="B33" s="67"/>
      <c r="C33" s="10" t="s">
        <v>32</v>
      </c>
      <c r="D33" s="10">
        <v>10</v>
      </c>
      <c r="E33" s="19"/>
      <c r="F33" s="18">
        <f t="shared" si="0"/>
        <v>0</v>
      </c>
    </row>
    <row r="34" spans="1:6" x14ac:dyDescent="0.25">
      <c r="A34" s="17" t="s">
        <v>50</v>
      </c>
      <c r="B34" s="68"/>
      <c r="C34" s="10" t="s">
        <v>33</v>
      </c>
      <c r="D34" s="10">
        <v>10</v>
      </c>
      <c r="E34" s="19"/>
      <c r="F34" s="18">
        <f t="shared" si="0"/>
        <v>0</v>
      </c>
    </row>
    <row r="35" spans="1:6" ht="15" customHeight="1" x14ac:dyDescent="0.25">
      <c r="A35" s="8" t="s">
        <v>36</v>
      </c>
      <c r="B35" s="54" t="s">
        <v>37</v>
      </c>
      <c r="C35" s="54"/>
      <c r="D35" s="54"/>
      <c r="E35" s="36"/>
      <c r="F35" s="2"/>
    </row>
    <row r="36" spans="1:6" s="35" customFormat="1" ht="15" customHeight="1" x14ac:dyDescent="0.25">
      <c r="A36" s="17" t="s">
        <v>13</v>
      </c>
      <c r="B36" s="82" t="s">
        <v>38</v>
      </c>
      <c r="C36" s="17" t="s">
        <v>68</v>
      </c>
      <c r="D36" s="17">
        <v>20</v>
      </c>
      <c r="E36" s="37"/>
      <c r="F36" s="28">
        <f>D36*E36</f>
        <v>0</v>
      </c>
    </row>
    <row r="37" spans="1:6" x14ac:dyDescent="0.25">
      <c r="A37" s="17" t="s">
        <v>16</v>
      </c>
      <c r="B37" s="82"/>
      <c r="C37" s="17" t="s">
        <v>66</v>
      </c>
      <c r="D37" s="17">
        <v>20</v>
      </c>
      <c r="E37" s="26"/>
      <c r="F37" s="28">
        <f t="shared" ref="F37:F44" si="1">D37*E37</f>
        <v>0</v>
      </c>
    </row>
    <row r="38" spans="1:6" x14ac:dyDescent="0.25">
      <c r="A38" s="17" t="s">
        <v>19</v>
      </c>
      <c r="B38" s="82"/>
      <c r="C38" s="10" t="s">
        <v>32</v>
      </c>
      <c r="D38" s="17">
        <v>20</v>
      </c>
      <c r="E38" s="38"/>
      <c r="F38" s="28">
        <f t="shared" si="1"/>
        <v>0</v>
      </c>
    </row>
    <row r="39" spans="1:6" x14ac:dyDescent="0.25">
      <c r="A39" s="17" t="s">
        <v>35</v>
      </c>
      <c r="B39" s="82"/>
      <c r="C39" s="10" t="s">
        <v>33</v>
      </c>
      <c r="D39" s="10">
        <v>20</v>
      </c>
      <c r="E39" s="19"/>
      <c r="F39" s="28">
        <f t="shared" si="1"/>
        <v>0</v>
      </c>
    </row>
    <row r="40" spans="1:6" x14ac:dyDescent="0.25">
      <c r="A40" s="17" t="s">
        <v>47</v>
      </c>
      <c r="B40" s="82" t="s">
        <v>39</v>
      </c>
      <c r="C40" s="17" t="s">
        <v>68</v>
      </c>
      <c r="D40" s="10">
        <v>5</v>
      </c>
      <c r="E40" s="19"/>
      <c r="F40" s="28">
        <f t="shared" si="1"/>
        <v>0</v>
      </c>
    </row>
    <row r="41" spans="1:6" x14ac:dyDescent="0.25">
      <c r="A41" s="17" t="s">
        <v>48</v>
      </c>
      <c r="B41" s="82"/>
      <c r="C41" s="17" t="s">
        <v>66</v>
      </c>
      <c r="D41" s="10">
        <v>10</v>
      </c>
      <c r="E41" s="19"/>
      <c r="F41" s="14">
        <f t="shared" si="1"/>
        <v>0</v>
      </c>
    </row>
    <row r="42" spans="1:6" x14ac:dyDescent="0.25">
      <c r="A42" s="17" t="s">
        <v>49</v>
      </c>
      <c r="B42" s="82"/>
      <c r="C42" s="10" t="s">
        <v>32</v>
      </c>
      <c r="D42" s="10">
        <v>10</v>
      </c>
      <c r="E42" s="19"/>
      <c r="F42" s="14">
        <f t="shared" si="1"/>
        <v>0</v>
      </c>
    </row>
    <row r="43" spans="1:6" x14ac:dyDescent="0.25">
      <c r="A43" s="17" t="s">
        <v>50</v>
      </c>
      <c r="B43" s="82"/>
      <c r="C43" s="10" t="s">
        <v>33</v>
      </c>
      <c r="D43" s="10">
        <v>10</v>
      </c>
      <c r="E43" s="19"/>
      <c r="F43" s="14">
        <f t="shared" si="1"/>
        <v>0</v>
      </c>
    </row>
    <row r="44" spans="1:6" x14ac:dyDescent="0.25">
      <c r="A44" s="52" t="s">
        <v>40</v>
      </c>
      <c r="B44" s="54" t="s">
        <v>41</v>
      </c>
      <c r="C44" s="54"/>
      <c r="D44" s="59">
        <v>1000</v>
      </c>
      <c r="E44" s="61"/>
      <c r="F44" s="57">
        <f t="shared" si="1"/>
        <v>0</v>
      </c>
    </row>
    <row r="45" spans="1:6" x14ac:dyDescent="0.25">
      <c r="A45" s="53"/>
      <c r="B45" s="54"/>
      <c r="C45" s="54"/>
      <c r="D45" s="60"/>
      <c r="E45" s="62"/>
      <c r="F45" s="58"/>
    </row>
    <row r="46" spans="1:6" x14ac:dyDescent="0.25">
      <c r="A46" s="7" t="s">
        <v>42</v>
      </c>
      <c r="B46" s="55" t="s">
        <v>43</v>
      </c>
      <c r="C46" s="56"/>
      <c r="D46" s="56"/>
      <c r="E46" s="30"/>
      <c r="F46" s="20"/>
    </row>
    <row r="47" spans="1:6" ht="23.25" customHeight="1" x14ac:dyDescent="0.25">
      <c r="A47" s="10" t="s">
        <v>13</v>
      </c>
      <c r="B47" s="79" t="s">
        <v>72</v>
      </c>
      <c r="C47" s="10" t="s">
        <v>73</v>
      </c>
      <c r="D47" s="10">
        <v>4</v>
      </c>
      <c r="E47" s="25"/>
      <c r="F47" s="14">
        <f>D47*E47</f>
        <v>0</v>
      </c>
    </row>
    <row r="48" spans="1:6" ht="24" customHeight="1" x14ac:dyDescent="0.25">
      <c r="A48" s="10" t="s">
        <v>16</v>
      </c>
      <c r="B48" s="80"/>
      <c r="C48" s="10" t="s">
        <v>44</v>
      </c>
      <c r="D48" s="10">
        <v>4</v>
      </c>
      <c r="E48" s="25"/>
      <c r="F48" s="14">
        <f t="shared" ref="F48:F54" si="2">D48*E48</f>
        <v>0</v>
      </c>
    </row>
    <row r="49" spans="1:6" x14ac:dyDescent="0.25">
      <c r="A49" s="10" t="s">
        <v>19</v>
      </c>
      <c r="B49" s="80"/>
      <c r="C49" s="10" t="s">
        <v>74</v>
      </c>
      <c r="D49" s="10">
        <v>4</v>
      </c>
      <c r="E49" s="25"/>
      <c r="F49" s="14">
        <f t="shared" si="2"/>
        <v>0</v>
      </c>
    </row>
    <row r="50" spans="1:6" x14ac:dyDescent="0.25">
      <c r="A50" s="10" t="s">
        <v>35</v>
      </c>
      <c r="B50" s="81"/>
      <c r="C50" s="10" t="s">
        <v>75</v>
      </c>
      <c r="D50" s="10">
        <v>4</v>
      </c>
      <c r="E50" s="25"/>
      <c r="F50" s="14">
        <f t="shared" si="2"/>
        <v>0</v>
      </c>
    </row>
    <row r="51" spans="1:6" x14ac:dyDescent="0.25">
      <c r="A51" s="10" t="s">
        <v>47</v>
      </c>
      <c r="B51" s="79" t="s">
        <v>76</v>
      </c>
      <c r="C51" s="10" t="s">
        <v>73</v>
      </c>
      <c r="D51" s="10">
        <v>4</v>
      </c>
      <c r="E51" s="25"/>
      <c r="F51" s="14">
        <f t="shared" si="2"/>
        <v>0</v>
      </c>
    </row>
    <row r="52" spans="1:6" ht="21.75" customHeight="1" x14ac:dyDescent="0.25">
      <c r="A52" s="10" t="s">
        <v>48</v>
      </c>
      <c r="B52" s="80"/>
      <c r="C52" s="10" t="s">
        <v>44</v>
      </c>
      <c r="D52" s="10">
        <v>4</v>
      </c>
      <c r="E52" s="25"/>
      <c r="F52" s="14">
        <f t="shared" si="2"/>
        <v>0</v>
      </c>
    </row>
    <row r="53" spans="1:6" x14ac:dyDescent="0.25">
      <c r="A53" s="10" t="s">
        <v>49</v>
      </c>
      <c r="B53" s="80"/>
      <c r="C53" s="10" t="s">
        <v>74</v>
      </c>
      <c r="D53" s="10">
        <v>4</v>
      </c>
      <c r="E53" s="25"/>
      <c r="F53" s="14">
        <f t="shared" si="2"/>
        <v>0</v>
      </c>
    </row>
    <row r="54" spans="1:6" x14ac:dyDescent="0.25">
      <c r="A54" s="10" t="s">
        <v>50</v>
      </c>
      <c r="B54" s="81"/>
      <c r="C54" s="10" t="s">
        <v>75</v>
      </c>
      <c r="D54" s="10">
        <v>4</v>
      </c>
      <c r="E54" s="25"/>
      <c r="F54" s="14">
        <f t="shared" si="2"/>
        <v>0</v>
      </c>
    </row>
    <row r="55" spans="1:6" x14ac:dyDescent="0.25">
      <c r="A55" s="7" t="s">
        <v>45</v>
      </c>
      <c r="B55" s="55" t="s">
        <v>46</v>
      </c>
      <c r="C55" s="56"/>
      <c r="D55" s="56"/>
      <c r="E55" s="30"/>
      <c r="F55" s="20"/>
    </row>
    <row r="56" spans="1:6" x14ac:dyDescent="0.25">
      <c r="A56" s="21" t="s">
        <v>13</v>
      </c>
      <c r="B56" s="85" t="s">
        <v>77</v>
      </c>
      <c r="C56" s="12" t="s">
        <v>15</v>
      </c>
      <c r="D56" s="17">
        <v>2000</v>
      </c>
      <c r="E56" s="26"/>
      <c r="F56" s="22">
        <f>D56*E56</f>
        <v>0</v>
      </c>
    </row>
    <row r="57" spans="1:6" x14ac:dyDescent="0.25">
      <c r="A57" s="21" t="s">
        <v>16</v>
      </c>
      <c r="B57" s="85"/>
      <c r="C57" s="13" t="s">
        <v>18</v>
      </c>
      <c r="D57" s="17">
        <v>100</v>
      </c>
      <c r="E57" s="27"/>
      <c r="F57" s="22">
        <f t="shared" ref="F57:F84" si="3">D57*E57</f>
        <v>0</v>
      </c>
    </row>
    <row r="58" spans="1:6" x14ac:dyDescent="0.25">
      <c r="A58" s="21" t="s">
        <v>19</v>
      </c>
      <c r="B58" s="85"/>
      <c r="C58" s="13" t="s">
        <v>21</v>
      </c>
      <c r="D58" s="17">
        <v>10</v>
      </c>
      <c r="E58" s="27"/>
      <c r="F58" s="22">
        <f t="shared" si="3"/>
        <v>0</v>
      </c>
    </row>
    <row r="59" spans="1:6" x14ac:dyDescent="0.25">
      <c r="A59" s="21" t="s">
        <v>35</v>
      </c>
      <c r="B59" s="63" t="s">
        <v>78</v>
      </c>
      <c r="C59" s="12" t="s">
        <v>15</v>
      </c>
      <c r="D59" s="17">
        <v>4</v>
      </c>
      <c r="E59" s="27"/>
      <c r="F59" s="22">
        <f t="shared" si="3"/>
        <v>0</v>
      </c>
    </row>
    <row r="60" spans="1:6" x14ac:dyDescent="0.25">
      <c r="A60" s="21" t="s">
        <v>47</v>
      </c>
      <c r="B60" s="64"/>
      <c r="C60" s="13" t="s">
        <v>18</v>
      </c>
      <c r="D60" s="17">
        <v>4</v>
      </c>
      <c r="E60" s="27"/>
      <c r="F60" s="22">
        <f t="shared" si="3"/>
        <v>0</v>
      </c>
    </row>
    <row r="61" spans="1:6" x14ac:dyDescent="0.25">
      <c r="A61" s="21" t="s">
        <v>48</v>
      </c>
      <c r="B61" s="65"/>
      <c r="C61" s="13" t="s">
        <v>21</v>
      </c>
      <c r="D61" s="17">
        <v>4</v>
      </c>
      <c r="E61" s="27"/>
      <c r="F61" s="22">
        <f t="shared" si="3"/>
        <v>0</v>
      </c>
    </row>
    <row r="62" spans="1:6" x14ac:dyDescent="0.25">
      <c r="A62" s="21" t="s">
        <v>49</v>
      </c>
      <c r="B62" s="63" t="s">
        <v>79</v>
      </c>
      <c r="C62" s="12" t="s">
        <v>15</v>
      </c>
      <c r="D62" s="17">
        <v>4</v>
      </c>
      <c r="E62" s="27"/>
      <c r="F62" s="22">
        <f t="shared" si="3"/>
        <v>0</v>
      </c>
    </row>
    <row r="63" spans="1:6" x14ac:dyDescent="0.25">
      <c r="A63" s="21" t="s">
        <v>50</v>
      </c>
      <c r="B63" s="64"/>
      <c r="C63" s="13" t="s">
        <v>18</v>
      </c>
      <c r="D63" s="17">
        <v>10</v>
      </c>
      <c r="E63" s="25"/>
      <c r="F63" s="22">
        <f t="shared" si="3"/>
        <v>0</v>
      </c>
    </row>
    <row r="64" spans="1:6" x14ac:dyDescent="0.25">
      <c r="A64" s="21" t="s">
        <v>51</v>
      </c>
      <c r="B64" s="65"/>
      <c r="C64" s="13" t="s">
        <v>21</v>
      </c>
      <c r="D64" s="17">
        <v>10</v>
      </c>
      <c r="E64" s="25"/>
      <c r="F64" s="22">
        <f t="shared" si="3"/>
        <v>0</v>
      </c>
    </row>
    <row r="65" spans="1:6" ht="15" customHeight="1" x14ac:dyDescent="0.25">
      <c r="A65" s="21" t="s">
        <v>52</v>
      </c>
      <c r="B65" s="83" t="s">
        <v>80</v>
      </c>
      <c r="C65" s="12" t="s">
        <v>15</v>
      </c>
      <c r="D65" s="17">
        <v>440</v>
      </c>
      <c r="E65" s="25"/>
      <c r="F65" s="22">
        <f t="shared" si="3"/>
        <v>0</v>
      </c>
    </row>
    <row r="66" spans="1:6" x14ac:dyDescent="0.25">
      <c r="A66" s="21" t="s">
        <v>53</v>
      </c>
      <c r="B66" s="84"/>
      <c r="C66" s="13" t="s">
        <v>18</v>
      </c>
      <c r="D66" s="17">
        <v>200</v>
      </c>
      <c r="E66" s="25"/>
      <c r="F66" s="22">
        <f t="shared" si="3"/>
        <v>0</v>
      </c>
    </row>
    <row r="67" spans="1:6" ht="17.25" customHeight="1" x14ac:dyDescent="0.25">
      <c r="A67" s="21" t="s">
        <v>54</v>
      </c>
      <c r="B67" s="84"/>
      <c r="C67" s="13" t="s">
        <v>21</v>
      </c>
      <c r="D67" s="17">
        <v>10</v>
      </c>
      <c r="E67" s="25"/>
      <c r="F67" s="22">
        <f t="shared" si="3"/>
        <v>0</v>
      </c>
    </row>
    <row r="68" spans="1:6" x14ac:dyDescent="0.25">
      <c r="A68" s="21" t="s">
        <v>55</v>
      </c>
      <c r="B68" s="79" t="s">
        <v>56</v>
      </c>
      <c r="C68" s="17" t="s">
        <v>68</v>
      </c>
      <c r="D68" s="17">
        <v>20</v>
      </c>
      <c r="E68" s="19"/>
      <c r="F68" s="22">
        <f t="shared" si="3"/>
        <v>0</v>
      </c>
    </row>
    <row r="69" spans="1:6" x14ac:dyDescent="0.25">
      <c r="A69" s="21" t="s">
        <v>57</v>
      </c>
      <c r="B69" s="80"/>
      <c r="C69" s="17" t="s">
        <v>66</v>
      </c>
      <c r="D69" s="17">
        <v>50</v>
      </c>
      <c r="E69" s="19"/>
      <c r="F69" s="22">
        <f t="shared" si="3"/>
        <v>0</v>
      </c>
    </row>
    <row r="70" spans="1:6" ht="15" customHeight="1" x14ac:dyDescent="0.25">
      <c r="A70" s="21" t="s">
        <v>58</v>
      </c>
      <c r="B70" s="80"/>
      <c r="C70" s="10" t="s">
        <v>32</v>
      </c>
      <c r="D70" s="10">
        <v>260</v>
      </c>
      <c r="E70" s="19"/>
      <c r="F70" s="22">
        <f t="shared" si="3"/>
        <v>0</v>
      </c>
    </row>
    <row r="71" spans="1:6" ht="20.25" customHeight="1" x14ac:dyDescent="0.25">
      <c r="A71" s="21" t="s">
        <v>60</v>
      </c>
      <c r="B71" s="81"/>
      <c r="C71" s="10" t="s">
        <v>33</v>
      </c>
      <c r="D71" s="10">
        <v>30</v>
      </c>
      <c r="E71" s="19"/>
      <c r="F71" s="22">
        <f t="shared" si="3"/>
        <v>0</v>
      </c>
    </row>
    <row r="72" spans="1:6" ht="16.5" customHeight="1" x14ac:dyDescent="0.25">
      <c r="A72" s="21" t="s">
        <v>61</v>
      </c>
      <c r="B72" s="79" t="s">
        <v>59</v>
      </c>
      <c r="C72" s="17" t="s">
        <v>68</v>
      </c>
      <c r="D72" s="10">
        <v>4</v>
      </c>
      <c r="E72" s="26"/>
      <c r="F72" s="22">
        <f t="shared" si="3"/>
        <v>0</v>
      </c>
    </row>
    <row r="73" spans="1:6" ht="20.25" customHeight="1" x14ac:dyDescent="0.25">
      <c r="A73" s="21" t="s">
        <v>62</v>
      </c>
      <c r="B73" s="80"/>
      <c r="C73" s="17" t="s">
        <v>66</v>
      </c>
      <c r="D73" s="10">
        <v>4</v>
      </c>
      <c r="E73" s="26"/>
      <c r="F73" s="22">
        <f t="shared" si="3"/>
        <v>0</v>
      </c>
    </row>
    <row r="74" spans="1:6" ht="15" customHeight="1" x14ac:dyDescent="0.25">
      <c r="A74" s="21" t="s">
        <v>63</v>
      </c>
      <c r="B74" s="80"/>
      <c r="C74" s="10" t="s">
        <v>32</v>
      </c>
      <c r="D74" s="10">
        <v>4</v>
      </c>
      <c r="E74" s="19"/>
      <c r="F74" s="22">
        <f t="shared" si="3"/>
        <v>0</v>
      </c>
    </row>
    <row r="75" spans="1:6" ht="18.75" customHeight="1" x14ac:dyDescent="0.25">
      <c r="A75" s="21" t="s">
        <v>65</v>
      </c>
      <c r="B75" s="81"/>
      <c r="C75" s="10" t="s">
        <v>33</v>
      </c>
      <c r="D75" s="10">
        <v>4</v>
      </c>
      <c r="E75" s="19"/>
      <c r="F75" s="22">
        <f t="shared" si="3"/>
        <v>0</v>
      </c>
    </row>
    <row r="76" spans="1:6" ht="17.25" customHeight="1" x14ac:dyDescent="0.25">
      <c r="A76" s="21" t="s">
        <v>67</v>
      </c>
      <c r="B76" s="79" t="s">
        <v>70</v>
      </c>
      <c r="C76" s="17" t="s">
        <v>68</v>
      </c>
      <c r="D76" s="17">
        <v>4</v>
      </c>
      <c r="E76" s="37"/>
      <c r="F76" s="22">
        <f t="shared" si="3"/>
        <v>0</v>
      </c>
    </row>
    <row r="77" spans="1:6" ht="16.5" customHeight="1" x14ac:dyDescent="0.25">
      <c r="A77" s="21" t="s">
        <v>81</v>
      </c>
      <c r="B77" s="80"/>
      <c r="C77" s="17" t="s">
        <v>66</v>
      </c>
      <c r="D77" s="17">
        <v>4</v>
      </c>
      <c r="E77" s="26"/>
      <c r="F77" s="22">
        <f t="shared" si="3"/>
        <v>0</v>
      </c>
    </row>
    <row r="78" spans="1:6" ht="15" customHeight="1" x14ac:dyDescent="0.25">
      <c r="A78" s="21" t="s">
        <v>82</v>
      </c>
      <c r="B78" s="80"/>
      <c r="C78" s="10" t="s">
        <v>32</v>
      </c>
      <c r="D78" s="17">
        <v>4</v>
      </c>
      <c r="E78" s="38"/>
      <c r="F78" s="22">
        <f t="shared" si="3"/>
        <v>0</v>
      </c>
    </row>
    <row r="79" spans="1:6" ht="17.25" customHeight="1" x14ac:dyDescent="0.25">
      <c r="A79" s="21" t="s">
        <v>83</v>
      </c>
      <c r="B79" s="81"/>
      <c r="C79" s="10" t="s">
        <v>33</v>
      </c>
      <c r="D79" s="10">
        <v>4</v>
      </c>
      <c r="E79" s="19"/>
      <c r="F79" s="22">
        <f t="shared" si="3"/>
        <v>0</v>
      </c>
    </row>
    <row r="80" spans="1:6" ht="17.25" customHeight="1" x14ac:dyDescent="0.25">
      <c r="A80" s="21" t="s">
        <v>84</v>
      </c>
      <c r="B80" s="79" t="s">
        <v>64</v>
      </c>
      <c r="C80" s="17" t="s">
        <v>68</v>
      </c>
      <c r="D80" s="10">
        <v>10</v>
      </c>
      <c r="E80" s="19"/>
      <c r="F80" s="22">
        <f t="shared" si="3"/>
        <v>0</v>
      </c>
    </row>
    <row r="81" spans="1:9" ht="16.5" customHeight="1" x14ac:dyDescent="0.25">
      <c r="A81" s="21" t="s">
        <v>85</v>
      </c>
      <c r="B81" s="80"/>
      <c r="C81" s="17" t="s">
        <v>66</v>
      </c>
      <c r="D81" s="10">
        <v>10</v>
      </c>
      <c r="E81" s="19"/>
      <c r="F81" s="22">
        <f t="shared" si="3"/>
        <v>0</v>
      </c>
    </row>
    <row r="82" spans="1:9" ht="15" customHeight="1" x14ac:dyDescent="0.25">
      <c r="A82" s="21" t="s">
        <v>86</v>
      </c>
      <c r="B82" s="80"/>
      <c r="C82" s="10" t="s">
        <v>32</v>
      </c>
      <c r="D82" s="10">
        <v>10</v>
      </c>
      <c r="E82" s="19"/>
      <c r="F82" s="22">
        <f t="shared" si="3"/>
        <v>0</v>
      </c>
    </row>
    <row r="83" spans="1:9" ht="15.75" customHeight="1" x14ac:dyDescent="0.25">
      <c r="A83" s="21" t="s">
        <v>87</v>
      </c>
      <c r="B83" s="81"/>
      <c r="C83" s="10" t="s">
        <v>33</v>
      </c>
      <c r="D83" s="10">
        <v>10</v>
      </c>
      <c r="E83" s="19"/>
      <c r="F83" s="22">
        <f t="shared" si="3"/>
        <v>0</v>
      </c>
    </row>
    <row r="84" spans="1:9" ht="30.75" customHeight="1" x14ac:dyDescent="0.25">
      <c r="A84" s="21" t="s">
        <v>88</v>
      </c>
      <c r="B84" s="34" t="s">
        <v>89</v>
      </c>
      <c r="C84" s="10"/>
      <c r="D84" s="17">
        <v>-500</v>
      </c>
      <c r="E84" s="19"/>
      <c r="F84" s="22">
        <f t="shared" si="3"/>
        <v>0</v>
      </c>
    </row>
    <row r="85" spans="1:9" x14ac:dyDescent="0.25">
      <c r="A85" s="71" t="s">
        <v>96</v>
      </c>
      <c r="B85" s="72"/>
      <c r="C85" s="72"/>
      <c r="D85" s="72"/>
      <c r="E85" s="73"/>
      <c r="F85" s="23">
        <f>SUM(F9:F84)</f>
        <v>0</v>
      </c>
    </row>
    <row r="87" spans="1:9" ht="15" customHeight="1" x14ac:dyDescent="0.25">
      <c r="A87" s="74" t="s">
        <v>97</v>
      </c>
      <c r="B87" s="74"/>
      <c r="C87" s="74"/>
      <c r="D87" s="74"/>
      <c r="E87" s="74"/>
      <c r="F87" s="74"/>
      <c r="G87" s="45"/>
      <c r="H87" s="45"/>
      <c r="I87" s="45"/>
    </row>
    <row r="88" spans="1:9" x14ac:dyDescent="0.25">
      <c r="A88" s="74"/>
      <c r="B88" s="74"/>
      <c r="C88" s="74"/>
      <c r="D88" s="74"/>
      <c r="E88" s="74"/>
      <c r="F88" s="74"/>
      <c r="G88" s="45"/>
      <c r="H88" s="45"/>
      <c r="I88" s="45"/>
    </row>
    <row r="89" spans="1:9" x14ac:dyDescent="0.25">
      <c r="A89" s="74"/>
      <c r="B89" s="74"/>
      <c r="C89" s="74"/>
      <c r="D89" s="74"/>
      <c r="E89" s="74"/>
      <c r="F89" s="74"/>
      <c r="G89" s="45"/>
      <c r="H89" s="45"/>
      <c r="I89" s="45"/>
    </row>
    <row r="90" spans="1:9" x14ac:dyDescent="0.25">
      <c r="F90" s="42"/>
    </row>
    <row r="91" spans="1:9" x14ac:dyDescent="0.25">
      <c r="F91" s="42"/>
    </row>
  </sheetData>
  <mergeCells count="34">
    <mergeCell ref="A85:E85"/>
    <mergeCell ref="A87:F89"/>
    <mergeCell ref="B8:D8"/>
    <mergeCell ref="E3:F3"/>
    <mergeCell ref="B4:E4"/>
    <mergeCell ref="B68:B71"/>
    <mergeCell ref="B72:B75"/>
    <mergeCell ref="B76:B79"/>
    <mergeCell ref="B80:B83"/>
    <mergeCell ref="B36:B39"/>
    <mergeCell ref="B40:B43"/>
    <mergeCell ref="B47:B50"/>
    <mergeCell ref="B51:B54"/>
    <mergeCell ref="B65:B67"/>
    <mergeCell ref="B62:B64"/>
    <mergeCell ref="B56:B58"/>
    <mergeCell ref="B59:B61"/>
    <mergeCell ref="B24:D24"/>
    <mergeCell ref="B26:D26"/>
    <mergeCell ref="B31:B34"/>
    <mergeCell ref="B25:C25"/>
    <mergeCell ref="B27:B30"/>
    <mergeCell ref="B35:D35"/>
    <mergeCell ref="B46:D46"/>
    <mergeCell ref="B55:D55"/>
    <mergeCell ref="F44:F45"/>
    <mergeCell ref="D44:D45"/>
    <mergeCell ref="E44:E45"/>
    <mergeCell ref="B7:D7"/>
    <mergeCell ref="B12:D12"/>
    <mergeCell ref="B16:D16"/>
    <mergeCell ref="B20:D20"/>
    <mergeCell ref="A44:A45"/>
    <mergeCell ref="B44:C45"/>
  </mergeCells>
  <phoneticPr fontId="7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34668-2769-4F32-AC37-4F9C98E500F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szacunkowe zest. przesyłek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Paziewska Marzena</dc:creator>
  <cp:lastModifiedBy>Paziewska Marzena</cp:lastModifiedBy>
  <cp:lastPrinted>2025-03-12T08:02:58Z</cp:lastPrinted>
  <dcterms:created xsi:type="dcterms:W3CDTF">2022-02-24T07:48:50Z</dcterms:created>
  <dcterms:modified xsi:type="dcterms:W3CDTF">2025-03-12T08:03:50Z</dcterms:modified>
</cp:coreProperties>
</file>